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3725" activeTab="1"/>
  </bookViews>
  <sheets>
    <sheet name="PICTURE" sheetId="10" r:id="rId1"/>
    <sheet name="DETAILS" sheetId="11" r:id="rId2"/>
  </sheets>
  <definedNames>
    <definedName name="_xlnm._FilterDatabase" localSheetId="1" hidden="1">DETAILS!$B$4:$X$242</definedName>
    <definedName name="_xlnm._FilterDatabase" localSheetId="0" hidden="1">PICTURE!$D$4:$J$242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1" l="1"/>
  <c r="W5" i="11" l="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160" i="11"/>
  <c r="U161" i="11"/>
  <c r="U162" i="11"/>
  <c r="U163" i="11"/>
  <c r="U164" i="11"/>
  <c r="U165" i="11"/>
  <c r="U166" i="11"/>
  <c r="U167" i="11"/>
  <c r="U168" i="11"/>
  <c r="U169" i="11"/>
  <c r="U170" i="11"/>
  <c r="U171" i="11"/>
  <c r="U172" i="11"/>
  <c r="U173" i="11"/>
  <c r="U174" i="11"/>
  <c r="U175" i="11"/>
  <c r="U176" i="11"/>
  <c r="U177" i="11"/>
  <c r="U178" i="11"/>
  <c r="U179" i="11"/>
  <c r="U180" i="11"/>
  <c r="U181" i="11"/>
  <c r="U182" i="11"/>
  <c r="U183" i="11"/>
  <c r="U184" i="11"/>
  <c r="U185" i="11"/>
  <c r="U186" i="11"/>
  <c r="U187" i="11"/>
  <c r="U188" i="11"/>
  <c r="U189" i="11"/>
  <c r="U190" i="11"/>
  <c r="U191" i="11"/>
  <c r="U192" i="11"/>
  <c r="U193" i="11"/>
  <c r="U194" i="11"/>
  <c r="U195" i="11"/>
  <c r="U196" i="11"/>
  <c r="U197" i="11"/>
  <c r="U198" i="11"/>
  <c r="U199" i="11"/>
  <c r="U200" i="11"/>
  <c r="U201" i="11"/>
  <c r="U202" i="11"/>
  <c r="U203" i="11"/>
  <c r="U204" i="11"/>
  <c r="U205" i="11"/>
  <c r="U206" i="11"/>
  <c r="U207" i="11"/>
  <c r="U208" i="11"/>
  <c r="U209" i="11"/>
  <c r="U210" i="11"/>
  <c r="U211" i="11"/>
  <c r="U212" i="11"/>
  <c r="U213" i="11"/>
  <c r="U214" i="11"/>
  <c r="U215" i="11"/>
  <c r="U216" i="11"/>
  <c r="U217" i="11"/>
  <c r="U218" i="11"/>
  <c r="U219" i="11"/>
  <c r="U220" i="11"/>
  <c r="U221" i="11"/>
  <c r="U222" i="11"/>
  <c r="U223" i="11"/>
  <c r="U224" i="11"/>
  <c r="U225" i="11"/>
  <c r="U226" i="11"/>
  <c r="U227" i="11"/>
  <c r="U228" i="11"/>
  <c r="U229" i="11"/>
  <c r="U230" i="11"/>
  <c r="U231" i="11"/>
  <c r="U232" i="11"/>
  <c r="U233" i="11"/>
  <c r="U234" i="11"/>
  <c r="U235" i="11"/>
  <c r="U236" i="11"/>
  <c r="U237" i="11"/>
  <c r="U238" i="11"/>
  <c r="U239" i="11"/>
  <c r="U240" i="11"/>
  <c r="U241" i="11"/>
  <c r="U242" i="11"/>
  <c r="U2" i="11" l="1"/>
  <c r="T2" i="11" s="1"/>
  <c r="W2" i="11"/>
  <c r="V2" i="11" s="1"/>
</calcChain>
</file>

<file path=xl/sharedStrings.xml><?xml version="1.0" encoding="utf-8"?>
<sst xmlns="http://schemas.openxmlformats.org/spreadsheetml/2006/main" count="4756" uniqueCount="896">
  <si>
    <t>001</t>
  </si>
  <si>
    <t>BLACK</t>
  </si>
  <si>
    <t>China</t>
  </si>
  <si>
    <t>21F</t>
  </si>
  <si>
    <t>LEATHER</t>
  </si>
  <si>
    <t>21T</t>
  </si>
  <si>
    <t>289</t>
  </si>
  <si>
    <t>LT CREAM</t>
  </si>
  <si>
    <t>Vietnam</t>
  </si>
  <si>
    <t>100% COW LEATHER</t>
  </si>
  <si>
    <t>230</t>
  </si>
  <si>
    <t>LUGGAGE</t>
  </si>
  <si>
    <t>DENIM</t>
  </si>
  <si>
    <t>100% POLYESTER</t>
  </si>
  <si>
    <t>Cambodia</t>
  </si>
  <si>
    <t>023</t>
  </si>
  <si>
    <t>BLK/SILVER</t>
  </si>
  <si>
    <t>542</t>
  </si>
  <si>
    <t>WILD BERRY</t>
  </si>
  <si>
    <t>150</t>
  </si>
  <si>
    <t>100% NYLON</t>
  </si>
  <si>
    <t>200</t>
  </si>
  <si>
    <t>BROWN</t>
  </si>
  <si>
    <t>222</t>
  </si>
  <si>
    <t>CAMEL</t>
  </si>
  <si>
    <t>21S</t>
  </si>
  <si>
    <t>085</t>
  </si>
  <si>
    <t>OPTIC WHITE</t>
  </si>
  <si>
    <t>HEATHER GREY</t>
  </si>
  <si>
    <t>20T</t>
  </si>
  <si>
    <t>187</t>
  </si>
  <si>
    <t>SOFT PINK</t>
  </si>
  <si>
    <t>133</t>
  </si>
  <si>
    <t>FAWN</t>
  </si>
  <si>
    <t>99B</t>
  </si>
  <si>
    <t>050</t>
  </si>
  <si>
    <t>405</t>
  </si>
  <si>
    <t>PRE-PAY 100%</t>
  </si>
  <si>
    <t>REF</t>
  </si>
  <si>
    <t>CATEGORY</t>
  </si>
  <si>
    <t>WHS</t>
  </si>
  <si>
    <t>RRP</t>
  </si>
  <si>
    <t>ASM06</t>
  </si>
  <si>
    <t>Womenswear</t>
  </si>
  <si>
    <t>21U</t>
  </si>
  <si>
    <t>Menswear</t>
  </si>
  <si>
    <t>26</t>
  </si>
  <si>
    <t>223</t>
  </si>
  <si>
    <t>DUNE</t>
  </si>
  <si>
    <t>110</t>
  </si>
  <si>
    <t>BONE</t>
  </si>
  <si>
    <t>100</t>
  </si>
  <si>
    <t>WHITE</t>
  </si>
  <si>
    <t>100% COTTON</t>
  </si>
  <si>
    <t>21H</t>
  </si>
  <si>
    <t>100% MERINO WOOL</t>
  </si>
  <si>
    <t>M</t>
  </si>
  <si>
    <t>MMK Accessories</t>
  </si>
  <si>
    <t>CROSSBODY</t>
  </si>
  <si>
    <t>212</t>
  </si>
  <si>
    <t>BROWN MULTI</t>
  </si>
  <si>
    <t>NS</t>
  </si>
  <si>
    <t>Indonesia</t>
  </si>
  <si>
    <t>511</t>
  </si>
  <si>
    <t>DRK MIDNIGHT</t>
  </si>
  <si>
    <t>CRIMSON</t>
  </si>
  <si>
    <t>201</t>
  </si>
  <si>
    <t>CHOCOLATE</t>
  </si>
  <si>
    <t>MIDNIGHT</t>
  </si>
  <si>
    <t>30S8GG9N7L</t>
  </si>
  <si>
    <t>18S</t>
  </si>
  <si>
    <t>NOVELTY</t>
  </si>
  <si>
    <t>FL APL DME ST GTSTRP</t>
  </si>
  <si>
    <t>592</t>
  </si>
  <si>
    <t>SFTPNK/OPTWH</t>
  </si>
  <si>
    <t>30S7GG9N2L</t>
  </si>
  <si>
    <t>17S</t>
  </si>
  <si>
    <t>FLOWER GUITAR STRAP</t>
  </si>
  <si>
    <t>532</t>
  </si>
  <si>
    <t>ACORN1</t>
  </si>
  <si>
    <t>30T7GG9N4T</t>
  </si>
  <si>
    <t>17T</t>
  </si>
  <si>
    <t>FLR PTCHWRK GTR STRP</t>
  </si>
  <si>
    <t>414</t>
  </si>
  <si>
    <t>ADMIRAL</t>
  </si>
  <si>
    <t>30H7GG9N1O</t>
  </si>
  <si>
    <t>17H</t>
  </si>
  <si>
    <t>GUITAR STRAP</t>
  </si>
  <si>
    <t>30H7SG9N1L</t>
  </si>
  <si>
    <t>270</t>
  </si>
  <si>
    <t>NATURAL</t>
  </si>
  <si>
    <t>90%WATERSNAKE10%COWLTHR</t>
  </si>
  <si>
    <t>30S8SG9N1I</t>
  </si>
  <si>
    <t>30T8GG9N1I</t>
  </si>
  <si>
    <t>18T</t>
  </si>
  <si>
    <t>30T8GG9N1Y</t>
  </si>
  <si>
    <t>672</t>
  </si>
  <si>
    <t>DEEP PINK</t>
  </si>
  <si>
    <t>30S8TZMN2L</t>
  </si>
  <si>
    <t>GUSSETS CNTR DIVIDER</t>
  </si>
  <si>
    <t>081</t>
  </si>
  <si>
    <t>PEARL GREY</t>
  </si>
  <si>
    <t>34T1GTMN1U</t>
  </si>
  <si>
    <t>TRAVEL PIECES</t>
  </si>
  <si>
    <t>KEYCHAIN TOUCH TOOL</t>
  </si>
  <si>
    <t>252</t>
  </si>
  <si>
    <t>BRN/ACORN</t>
  </si>
  <si>
    <t>100% ALLOY</t>
  </si>
  <si>
    <t>30H1G9HS7O</t>
  </si>
  <si>
    <t>SATCHEL</t>
  </si>
  <si>
    <t>LG BELTED SATCHEL</t>
  </si>
  <si>
    <t>602</t>
  </si>
  <si>
    <t>32T1GTMN9B</t>
  </si>
  <si>
    <t>LG BOTTLE HOLDER</t>
  </si>
  <si>
    <t>149</t>
  </si>
  <si>
    <t>VANILLA/ACRN</t>
  </si>
  <si>
    <t>69% PVC, 17% POLYEST ER, 13% COTTON, 1% P U</t>
  </si>
  <si>
    <t>173</t>
  </si>
  <si>
    <t>VANL/SFTPINK</t>
  </si>
  <si>
    <t>857</t>
  </si>
  <si>
    <t>BALLET</t>
  </si>
  <si>
    <t>34F9GM9E3L</t>
  </si>
  <si>
    <t>WRISTLETS</t>
  </si>
  <si>
    <t>LG FLAT MF PHN CASE</t>
  </si>
  <si>
    <t>LG HARDCASE TROLLEY</t>
  </si>
  <si>
    <t>91% PVC, 8% POLYESTE R, 1% POLYURETHANE</t>
  </si>
  <si>
    <t>30F1G5ST9J</t>
  </si>
  <si>
    <t>TOTE</t>
  </si>
  <si>
    <t>LG NS SHOPPER TOTE</t>
  </si>
  <si>
    <t>260</t>
  </si>
  <si>
    <t>CAMEL MULTI</t>
  </si>
  <si>
    <t>559</t>
  </si>
  <si>
    <t>DK BERRY MLT</t>
  </si>
  <si>
    <t>30T9GWHL3L</t>
  </si>
  <si>
    <t>19T</t>
  </si>
  <si>
    <t>SHOULDER</t>
  </si>
  <si>
    <t>LG SHLDR</t>
  </si>
  <si>
    <t>683</t>
  </si>
  <si>
    <t>BRIGHT RED</t>
  </si>
  <si>
    <t>705</t>
  </si>
  <si>
    <t>GOLDEN YELOW</t>
  </si>
  <si>
    <t>18F</t>
  </si>
  <si>
    <t>LG TOTE</t>
  </si>
  <si>
    <t>32F1GJ6M3J</t>
  </si>
  <si>
    <t>LG ZIP POUCH</t>
  </si>
  <si>
    <t>Philippines</t>
  </si>
  <si>
    <t>32H1LT9C6C</t>
  </si>
  <si>
    <t>MD CONV POUCHETTE XBODY</t>
  </si>
  <si>
    <t>633</t>
  </si>
  <si>
    <t>SANGRIA</t>
  </si>
  <si>
    <t>30H1LGRL6E</t>
  </si>
  <si>
    <t>MD CONV SHLDR</t>
  </si>
  <si>
    <t>Bangladesh</t>
  </si>
  <si>
    <t>32F1GT9C6A</t>
  </si>
  <si>
    <t>MD EW TH TRUNK XBODY</t>
  </si>
  <si>
    <t>950</t>
  </si>
  <si>
    <t>DK BERRY</t>
  </si>
  <si>
    <t>30S0GV6T2B</t>
  </si>
  <si>
    <t>MD MF TZ TOTE</t>
  </si>
  <si>
    <t>838</t>
  </si>
  <si>
    <t>CNTLOUPE MLT</t>
  </si>
  <si>
    <t>30F1G2KS2L</t>
  </si>
  <si>
    <t>MD SATCHEL</t>
  </si>
  <si>
    <t>34H1GT9D2I</t>
  </si>
  <si>
    <t>MONEY PIECES</t>
  </si>
  <si>
    <t>MD SLIM CARD CASE</t>
  </si>
  <si>
    <t>30T9GNCS6L</t>
  </si>
  <si>
    <t>MD TH SCHOOL SATCHEL</t>
  </si>
  <si>
    <t>342</t>
  </si>
  <si>
    <t>ARMY GREEN</t>
  </si>
  <si>
    <t>30S1G3MT2L</t>
  </si>
  <si>
    <t>MD TOTE</t>
  </si>
  <si>
    <t>846</t>
  </si>
  <si>
    <t>CLEMENTINE</t>
  </si>
  <si>
    <t>32S0G00C6L</t>
  </si>
  <si>
    <t>MD WLLT ON CHN XBODY</t>
  </si>
  <si>
    <t>30T8GXGN5I</t>
  </si>
  <si>
    <t>MINI GUITAR STRAP</t>
  </si>
  <si>
    <t>664</t>
  </si>
  <si>
    <t>TEA ROSE</t>
  </si>
  <si>
    <t>MU100092TX</t>
  </si>
  <si>
    <t>ACCESSORIES</t>
  </si>
  <si>
    <t>MK DOT PRNT UNISEX MASK</t>
  </si>
  <si>
    <t>S/M</t>
  </si>
  <si>
    <t>1C</t>
  </si>
  <si>
    <t>97% COTTON, 3% ELAST ANE</t>
  </si>
  <si>
    <t>402</t>
  </si>
  <si>
    <t>INDIGO</t>
  </si>
  <si>
    <t>63% COTTON, 36% POLY ESTER, 1% ELASTANE</t>
  </si>
  <si>
    <t>MF1000930U</t>
  </si>
  <si>
    <t>MK LOGO DNM UNISEX MASK</t>
  </si>
  <si>
    <t>425</t>
  </si>
  <si>
    <t>680</t>
  </si>
  <si>
    <t>30H7GG9N1I</t>
  </si>
  <si>
    <t>PIN GROMMET GTR STRP</t>
  </si>
  <si>
    <t>MU100093NG</t>
  </si>
  <si>
    <t>PRNT UNISEX MASK</t>
  </si>
  <si>
    <t>130</t>
  </si>
  <si>
    <t>WHITE/BLACK</t>
  </si>
  <si>
    <t>Kenya</t>
  </si>
  <si>
    <t>34T1GTMN5B</t>
  </si>
  <si>
    <t>SM HND SANITIZR HLDR</t>
  </si>
  <si>
    <t>34H1LT9F1O</t>
  </si>
  <si>
    <t>SM ID BILLFOLD</t>
  </si>
  <si>
    <t>32T1GT9N0O</t>
  </si>
  <si>
    <t>KEY FOB/CHARMS</t>
  </si>
  <si>
    <t>SM LUGGAGE TAG</t>
  </si>
  <si>
    <t>039</t>
  </si>
  <si>
    <t>BLK/GOLD</t>
  </si>
  <si>
    <t>30T9GNCM1B</t>
  </si>
  <si>
    <t>MESSENGER</t>
  </si>
  <si>
    <t>SM MESSENGER</t>
  </si>
  <si>
    <t>729</t>
  </si>
  <si>
    <t>CIDER</t>
  </si>
  <si>
    <t>32H7SF3K4L</t>
  </si>
  <si>
    <t>SM MONOGRAM TAG</t>
  </si>
  <si>
    <t>LUXE TEAL</t>
  </si>
  <si>
    <t>30T9SGIS1L</t>
  </si>
  <si>
    <t>SM SATCHEL</t>
  </si>
  <si>
    <t>34H1GJ6D0V</t>
  </si>
  <si>
    <t>SM ZA CARD CASE</t>
  </si>
  <si>
    <t>487</t>
  </si>
  <si>
    <t>PALE BLUE</t>
  </si>
  <si>
    <t>89.4% PVC, 9.6% POLY ESTER, 1% PU</t>
  </si>
  <si>
    <t>34T1SJ6D0U</t>
  </si>
  <si>
    <t>553</t>
  </si>
  <si>
    <t>ORCHID HAZE</t>
  </si>
  <si>
    <t>52% POLYURETHANE, 48 % POLYESTER</t>
  </si>
  <si>
    <t>MU100094BG</t>
  </si>
  <si>
    <t>SNAKE PRNT UNISEX MASK</t>
  </si>
  <si>
    <t>MS10009EGJ</t>
  </si>
  <si>
    <t>UNISX MASK W CRCL MK</t>
  </si>
  <si>
    <t>CF10034028</t>
  </si>
  <si>
    <t>VERTICAL LOGO STRIPE CUFF</t>
  </si>
  <si>
    <t>OS</t>
  </si>
  <si>
    <t>55% RECYCLED POLY 40%NYLON 5%WOOL</t>
  </si>
  <si>
    <t>CF10034027</t>
  </si>
  <si>
    <t>VERTICAL LOGO STRIPE MUFF</t>
  </si>
  <si>
    <t>084</t>
  </si>
  <si>
    <t>BLK/GREYHOUN</t>
  </si>
  <si>
    <t>32F1L9NC0U</t>
  </si>
  <si>
    <t>XS DRAWSTRING XBODY</t>
  </si>
  <si>
    <t>32S9GJ4C0L</t>
  </si>
  <si>
    <t>XS GUSSET CROSSBODY</t>
  </si>
  <si>
    <t>32T0LJ4C0L</t>
  </si>
  <si>
    <t>32H1GTMN0L</t>
  </si>
  <si>
    <t>XS LPSTCK CSE ON CHN</t>
  </si>
  <si>
    <t>100% LAMB LEATHER</t>
  </si>
  <si>
    <t>34H1LTMN1L</t>
  </si>
  <si>
    <t>32H9GF3N0L</t>
  </si>
  <si>
    <t>XS MONOGRAM CHARM</t>
  </si>
  <si>
    <t>32H9SF3N0L</t>
  </si>
  <si>
    <t>464</t>
  </si>
  <si>
    <t>CHAMBRAY</t>
  </si>
  <si>
    <t>DUSTY ROSE</t>
  </si>
  <si>
    <t>BELTS</t>
  </si>
  <si>
    <t>BRN/BLK</t>
  </si>
  <si>
    <t>HUSK MULTI</t>
  </si>
  <si>
    <t>BEIGE/EBONY</t>
  </si>
  <si>
    <t>VANILLA MLTI</t>
  </si>
  <si>
    <t>BRT LIMEADE</t>
  </si>
  <si>
    <t>PRIMROSE</t>
  </si>
  <si>
    <t>LUGG MULTI</t>
  </si>
  <si>
    <t>MIDNIGHTBLUE</t>
  </si>
  <si>
    <t>PALE GOLD</t>
  </si>
  <si>
    <t>VAN/CREAM</t>
  </si>
  <si>
    <t>MERLOT</t>
  </si>
  <si>
    <t>NEON ORANGE</t>
  </si>
  <si>
    <t>34F9GF6D0B</t>
  </si>
  <si>
    <t>VANILLA</t>
  </si>
  <si>
    <t>34F9GF6D0L</t>
  </si>
  <si>
    <t>34H9GJ6D5L</t>
  </si>
  <si>
    <t>BACKPACK</t>
  </si>
  <si>
    <t>BROWN/BLK</t>
  </si>
  <si>
    <t>BRANDY</t>
  </si>
  <si>
    <t>NAVY</t>
  </si>
  <si>
    <t>RCE RD/BLK</t>
  </si>
  <si>
    <t>BLACK MULTI</t>
  </si>
  <si>
    <t>BLK/OPTICWHT</t>
  </si>
  <si>
    <t>NAT/BLK</t>
  </si>
  <si>
    <t>OLIVE</t>
  </si>
  <si>
    <t>CF20034190</t>
  </si>
  <si>
    <t>39U2LHDD1O</t>
  </si>
  <si>
    <t>DAHLIA</t>
  </si>
  <si>
    <t>CINNAMON MLT</t>
  </si>
  <si>
    <t>39F1LHDE6R</t>
  </si>
  <si>
    <t>BRN/OPT ORNG</t>
  </si>
  <si>
    <t>39H1LHDE6O</t>
  </si>
  <si>
    <t>BLK/CRIMSON</t>
  </si>
  <si>
    <t>ADMIRAL MLTI</t>
  </si>
  <si>
    <t>39H1LHDE6U</t>
  </si>
  <si>
    <t>39F1LHDL6B</t>
  </si>
  <si>
    <t>32S2GT9C7B</t>
  </si>
  <si>
    <t>LIGHT SAGE</t>
  </si>
  <si>
    <t>ROSE</t>
  </si>
  <si>
    <t>32S2LT9C7L</t>
  </si>
  <si>
    <t>SMOKEY ROSE</t>
  </si>
  <si>
    <t>35F0GTVD3U</t>
  </si>
  <si>
    <t>32F9GJ6C7B</t>
  </si>
  <si>
    <t>32F2ST9C7J</t>
  </si>
  <si>
    <t>HRI BLU MLTI</t>
  </si>
  <si>
    <t>32T2GT9C7I</t>
  </si>
  <si>
    <t>NAT/BLACK</t>
  </si>
  <si>
    <t>32T2ST9C7C</t>
  </si>
  <si>
    <t>32H1GBNC7L</t>
  </si>
  <si>
    <t>30S2GZPT3B</t>
  </si>
  <si>
    <t>32T2GT9U3L</t>
  </si>
  <si>
    <t>POUCHES/PORTFOLIOS</t>
  </si>
  <si>
    <t>34F9GF6D9B</t>
  </si>
  <si>
    <t>30F9SV0T3B</t>
  </si>
  <si>
    <t>CHMBRY/NAVY</t>
  </si>
  <si>
    <t>30T9GV0T7B</t>
  </si>
  <si>
    <t>BRN/SFTPINK</t>
  </si>
  <si>
    <t>DAHLIA MULTI</t>
  </si>
  <si>
    <t>30S2GH6T3J</t>
  </si>
  <si>
    <t>30T2GH6T3I</t>
  </si>
  <si>
    <t>SFTPINK/FAWN</t>
  </si>
  <si>
    <t>32T2G5HT3B</t>
  </si>
  <si>
    <t>SMKY RSE MLT</t>
  </si>
  <si>
    <t>32F2SJ6M2L</t>
  </si>
  <si>
    <t>RUBIN RED</t>
  </si>
  <si>
    <t>30F2G7FB8L</t>
  </si>
  <si>
    <t>32F1GT9C8C</t>
  </si>
  <si>
    <t>34S1LNME6L</t>
  </si>
  <si>
    <t>38F1CT9E3L</t>
  </si>
  <si>
    <t>30S2GH6T6U</t>
  </si>
  <si>
    <t>32F2G01T3O</t>
  </si>
  <si>
    <t>30T0G04M6L</t>
  </si>
  <si>
    <t>34F2G5HF6O</t>
  </si>
  <si>
    <t>34T2G5HF8B</t>
  </si>
  <si>
    <t>34T2S5HF8B</t>
  </si>
  <si>
    <t>OPT/ALLUM</t>
  </si>
  <si>
    <t>30S2L6AT2L</t>
  </si>
  <si>
    <t>30S2S6AT2L</t>
  </si>
  <si>
    <t>30T0SNXT2L</t>
  </si>
  <si>
    <t>HUSK</t>
  </si>
  <si>
    <t>MS200045TG</t>
  </si>
  <si>
    <t>33U1LHST9B</t>
  </si>
  <si>
    <t>BLACK RAINBW</t>
  </si>
  <si>
    <t>32H1GT9C1V</t>
  </si>
  <si>
    <t>32S2GT9C1L</t>
  </si>
  <si>
    <t>34F9GM9P0L</t>
  </si>
  <si>
    <t>DEEP ORANGE</t>
  </si>
  <si>
    <t>30S2G2BL5O</t>
  </si>
  <si>
    <t>30H1GUPT5V</t>
  </si>
  <si>
    <t>30T0GNXT1B</t>
  </si>
  <si>
    <t>34T1GZYF1L</t>
  </si>
  <si>
    <t>ORANGE SPICE</t>
  </si>
  <si>
    <t>34F2GT9D5L</t>
  </si>
  <si>
    <t>34F2GT9D5M</t>
  </si>
  <si>
    <t>34F2GT9D5O</t>
  </si>
  <si>
    <t>34F2ST9D5O</t>
  </si>
  <si>
    <t>34F2G7PD1L</t>
  </si>
  <si>
    <t>30F2GAQM1L</t>
  </si>
  <si>
    <t>32T0GT9C1L</t>
  </si>
  <si>
    <t>30T2G5ST0I</t>
  </si>
  <si>
    <t>32S1GT9C0L</t>
  </si>
  <si>
    <t>32F0LT9C5U</t>
  </si>
  <si>
    <t>32S1GT9C5L</t>
  </si>
  <si>
    <t>32T2ST9C5C</t>
  </si>
  <si>
    <t>30S1GRIL1L</t>
  </si>
  <si>
    <t>30T1GKNS1B</t>
  </si>
  <si>
    <t>30F1G9CS1L</t>
  </si>
  <si>
    <t>34H0ST9D6L</t>
  </si>
  <si>
    <t>34S1GT9D5T</t>
  </si>
  <si>
    <t>34S1ST9D5T</t>
  </si>
  <si>
    <t>ORCHD HZ MLT</t>
  </si>
  <si>
    <t>34T1GT9D5B</t>
  </si>
  <si>
    <t>32T0GT9C5L</t>
  </si>
  <si>
    <t>30F2G4VS1L</t>
  </si>
  <si>
    <t>34F2GJ6D0J</t>
  </si>
  <si>
    <t>34F2SJ6D0J</t>
  </si>
  <si>
    <t>34H1GJ6D0U</t>
  </si>
  <si>
    <t>34H9GJ6D0B</t>
  </si>
  <si>
    <t>34S2GJ6D0L</t>
  </si>
  <si>
    <t>34S2GJ6D0V</t>
  </si>
  <si>
    <t>34S2LJ6D0L</t>
  </si>
  <si>
    <t>34S2SJ6D0L</t>
  </si>
  <si>
    <t>SOFT SKY</t>
  </si>
  <si>
    <t>34T2GJ6D0B</t>
  </si>
  <si>
    <t>34H1GT9Z1B</t>
  </si>
  <si>
    <t>34S1GT9Z1B</t>
  </si>
  <si>
    <t>34S1GT9Z1L</t>
  </si>
  <si>
    <t>34S1LT9Z1L</t>
  </si>
  <si>
    <t>34S1ST9Z1L</t>
  </si>
  <si>
    <t>39F6LHRD2L</t>
  </si>
  <si>
    <t>39F1LHDD2B</t>
  </si>
  <si>
    <t>BT LIMEADE</t>
  </si>
  <si>
    <t>39F1LHDD2K</t>
  </si>
  <si>
    <t>LUGGAGE MLTI</t>
  </si>
  <si>
    <t>39S2MHDD2B</t>
  </si>
  <si>
    <t>32S2GGRD0L</t>
  </si>
  <si>
    <t>LT SAGE MLTI</t>
  </si>
  <si>
    <t>32S2SGRD0L</t>
  </si>
  <si>
    <t>SOFT SKY MLT</t>
  </si>
  <si>
    <t>32F9G06C0B</t>
  </si>
  <si>
    <t>34F1GT9D0U</t>
  </si>
  <si>
    <t>32F2G5SC0J</t>
  </si>
  <si>
    <t>32S2L7HC0L</t>
  </si>
  <si>
    <t>QTY</t>
  </si>
  <si>
    <t>39H9LBLY1H</t>
  </si>
  <si>
    <t>34H0GTML0B</t>
  </si>
  <si>
    <t>34H0GTML0L</t>
  </si>
  <si>
    <t>32S9GF5C4L</t>
  </si>
  <si>
    <t>32S2GJ6C7L</t>
  </si>
  <si>
    <t>32H0GT9C8L</t>
  </si>
  <si>
    <t>30T2G7FB8L</t>
  </si>
  <si>
    <t>30T0S04M6L</t>
  </si>
  <si>
    <t>32S2GT9C2L</t>
  </si>
  <si>
    <t>30S2G6AT2L</t>
  </si>
  <si>
    <t>32F2GP1C1S</t>
  </si>
  <si>
    <t>BUTTERMILK</t>
  </si>
  <si>
    <t>PICTURES</t>
  </si>
  <si>
    <t>COLOR</t>
  </si>
  <si>
    <t>INFO</t>
  </si>
  <si>
    <t>39U2LGFN0L</t>
  </si>
  <si>
    <t>GIFTSETS</t>
  </si>
  <si>
    <t>39F1LHDF1K</t>
  </si>
  <si>
    <t>39F1LHDF1V</t>
  </si>
  <si>
    <t>39H1LHDF1O</t>
  </si>
  <si>
    <t>39H1LHDF1U</t>
  </si>
  <si>
    <t>39U1LHDF1O</t>
  </si>
  <si>
    <t>39U1LGFN7B</t>
  </si>
  <si>
    <t>CU2001W2QQ</t>
  </si>
  <si>
    <t>6BR1N20773</t>
  </si>
  <si>
    <t>BRIEFCASE</t>
  </si>
  <si>
    <t>39U1LGFN0B</t>
  </si>
  <si>
    <t>MU2001C46G</t>
  </si>
  <si>
    <t>BLACK/KHAKI</t>
  </si>
  <si>
    <t>MU2001B46G</t>
  </si>
  <si>
    <t>MU2001D6L1</t>
  </si>
  <si>
    <t>MU2001F6L1</t>
  </si>
  <si>
    <t>MF2001A7SZ</t>
  </si>
  <si>
    <t>MF2001B7SZ</t>
  </si>
  <si>
    <t>30T8TG9N1I</t>
  </si>
  <si>
    <t>30F0GTFT7B</t>
  </si>
  <si>
    <t>22S</t>
  </si>
  <si>
    <t>22U</t>
  </si>
  <si>
    <t>India</t>
  </si>
  <si>
    <t>97% ORGANIC COTTON, 3% ELASTANE</t>
  </si>
  <si>
    <t>22F</t>
  </si>
  <si>
    <t>293</t>
  </si>
  <si>
    <t>015</t>
  </si>
  <si>
    <t>45.7% LINEN, 34% COT TON, 20.3% POLYESTER</t>
  </si>
  <si>
    <t>90% PVC, 10% POLYEST ER</t>
  </si>
  <si>
    <t>170</t>
  </si>
  <si>
    <t>22T</t>
  </si>
  <si>
    <t>278</t>
  </si>
  <si>
    <t>388</t>
  </si>
  <si>
    <t>299</t>
  </si>
  <si>
    <t>306</t>
  </si>
  <si>
    <t>409</t>
  </si>
  <si>
    <t>740</t>
  </si>
  <si>
    <t>132</t>
  </si>
  <si>
    <t>623</t>
  </si>
  <si>
    <t>815</t>
  </si>
  <si>
    <t>CARD HOLDER</t>
  </si>
  <si>
    <t>O/S</t>
  </si>
  <si>
    <t>1B</t>
  </si>
  <si>
    <t>292</t>
  </si>
  <si>
    <t>626</t>
  </si>
  <si>
    <t>Myanmar</t>
  </si>
  <si>
    <t>686</t>
  </si>
  <si>
    <t>70% PVC, 17% POLYEST ER, 13% COTTON</t>
  </si>
  <si>
    <t>012</t>
  </si>
  <si>
    <t>006</t>
  </si>
  <si>
    <t>55% RECYCLED POLY, 40% NYLON, 5% WOOL</t>
  </si>
  <si>
    <t>FISHERMAN RIB GLOVE</t>
  </si>
  <si>
    <t>FOLDING CARD CASE</t>
  </si>
  <si>
    <t>404</t>
  </si>
  <si>
    <t>51% BCI COTTON, 49% POLY</t>
  </si>
  <si>
    <t>204</t>
  </si>
  <si>
    <t>L ZIP WALLET</t>
  </si>
  <si>
    <t>262</t>
  </si>
  <si>
    <t>69% PVC, 17% POLYEST ER, 13% COTTON, 1% P OLYURETHANE</t>
  </si>
  <si>
    <t>080</t>
  </si>
  <si>
    <t>LANYARD CC ZIP CASE</t>
  </si>
  <si>
    <t>LG ACCORDIAN FLAP XBODY</t>
  </si>
  <si>
    <t>378</t>
  </si>
  <si>
    <t>622</t>
  </si>
  <si>
    <t>688</t>
  </si>
  <si>
    <t>LG CARD HOLDER</t>
  </si>
  <si>
    <t>100% POLYURETHANE</t>
  </si>
  <si>
    <t>LG CONV CHAIN XBODY</t>
  </si>
  <si>
    <t>LG DOME XBODY</t>
  </si>
  <si>
    <t>59% COTTON, 41% POLY ESTER</t>
  </si>
  <si>
    <t>494</t>
  </si>
  <si>
    <t>LG EW CAMERA XBODY</t>
  </si>
  <si>
    <t>333</t>
  </si>
  <si>
    <t>LG EW WBG XBODY</t>
  </si>
  <si>
    <t>LG FLAP XBODY</t>
  </si>
  <si>
    <t>LG OPEN TOTE</t>
  </si>
  <si>
    <t>LG POUCHETTE</t>
  </si>
  <si>
    <t>LG SLIM CARD CASE</t>
  </si>
  <si>
    <t>498</t>
  </si>
  <si>
    <t>266</t>
  </si>
  <si>
    <t>630</t>
  </si>
  <si>
    <t>LG TRAVEL POUCH</t>
  </si>
  <si>
    <t>MD BACKPACK</t>
  </si>
  <si>
    <t>30H1GEZB6U</t>
  </si>
  <si>
    <t>81% PVC, 18.1% POLY, 0.9% PU</t>
  </si>
  <si>
    <t>30S0GEZB2V</t>
  </si>
  <si>
    <t>990</t>
  </si>
  <si>
    <t>MD CAMERA BAG</t>
  </si>
  <si>
    <t>678</t>
  </si>
  <si>
    <t>MD CONV BKPK</t>
  </si>
  <si>
    <t>MD ENV TRIFOLD</t>
  </si>
  <si>
    <t>MD MF WALLET</t>
  </si>
  <si>
    <t>MD NS CNV TOTE</t>
  </si>
  <si>
    <t>MD POUCH</t>
  </si>
  <si>
    <t>MD SLING PACK MSGR</t>
  </si>
  <si>
    <t>MD TAB PASSPORT WALLET</t>
  </si>
  <si>
    <t>101</t>
  </si>
  <si>
    <t>MD TZ TOTE</t>
  </si>
  <si>
    <t>013</t>
  </si>
  <si>
    <t>MK DOT LOGO PRNT CAP</t>
  </si>
  <si>
    <t>47% MERINO WOOL 38% VISCOSE 10% NYLON 5% CASHMERE</t>
  </si>
  <si>
    <t>PACKABLE TOTE</t>
  </si>
  <si>
    <t>028</t>
  </si>
  <si>
    <t>90% PVC, 9% POLYESTE R, 1% PU</t>
  </si>
  <si>
    <t>SM CHAIN POUCHETTE</t>
  </si>
  <si>
    <t>SM COIN PURSE</t>
  </si>
  <si>
    <t>855</t>
  </si>
  <si>
    <t>SM CONV SHLDR</t>
  </si>
  <si>
    <t>SM CONV TZ TOTE</t>
  </si>
  <si>
    <t>SM ID CHN CARD HOLDER</t>
  </si>
  <si>
    <t>SM KEY CARD HOLDER</t>
  </si>
  <si>
    <t>297</t>
  </si>
  <si>
    <t>SM MSGR</t>
  </si>
  <si>
    <t>SM NS CHN PHN XBODY</t>
  </si>
  <si>
    <t>SM NS SHOPPER TOTE</t>
  </si>
  <si>
    <t>SM OVAL CMRA XBODY</t>
  </si>
  <si>
    <t>SM PHN CHN XBODY</t>
  </si>
  <si>
    <t>SM PHONE CROSSBODY</t>
  </si>
  <si>
    <t>SM PHONE WBG XBODY</t>
  </si>
  <si>
    <t>SM RING BCKT SHLDR</t>
  </si>
  <si>
    <t>63.7% PVC, 36.3% COT TON</t>
  </si>
  <si>
    <t>SM SLIM CARD CASE</t>
  </si>
  <si>
    <t>583</t>
  </si>
  <si>
    <t>SM TH PHONE XBODY</t>
  </si>
  <si>
    <t>SM TZ SATCHEL</t>
  </si>
  <si>
    <t>SM ZA COIN CARD CASE</t>
  </si>
  <si>
    <t>580</t>
  </si>
  <si>
    <t>TALL CARD CASE</t>
  </si>
  <si>
    <t>714</t>
  </si>
  <si>
    <t>XS ACCORDIAN CARD CASE</t>
  </si>
  <si>
    <t>411</t>
  </si>
  <si>
    <t>XS DUFFLE XBODY</t>
  </si>
  <si>
    <t>XS KEY CARD CASE</t>
  </si>
  <si>
    <t>XS NS SHPR TOTE XBDY</t>
  </si>
  <si>
    <t>32F2S5SC0J</t>
  </si>
  <si>
    <t>XS XBODY</t>
  </si>
  <si>
    <t>ASM10</t>
  </si>
  <si>
    <t>ASM11</t>
  </si>
  <si>
    <t>34MM CTFR MK BUC BLT</t>
  </si>
  <si>
    <t>CLIPCASE FOR AIRPODS</t>
  </si>
  <si>
    <t>LG DBL POUCH XBODY</t>
  </si>
  <si>
    <t>LG FULLFLP CHN XBODY</t>
  </si>
  <si>
    <t>MD 4IN1 POUCH XBODY</t>
  </si>
  <si>
    <t>MD TH XBODY</t>
  </si>
  <si>
    <t>SM POUCHETTE</t>
  </si>
  <si>
    <t>203</t>
  </si>
  <si>
    <t>ASM19</t>
  </si>
  <si>
    <t>3 IN 1 WALLET BOX SET</t>
  </si>
  <si>
    <t>BILLFOLD</t>
  </si>
  <si>
    <t>NOTEBOOK</t>
  </si>
  <si>
    <t>PRIDE BASEBALL HAT</t>
  </si>
  <si>
    <t>ST BASIC BIKNI 3 PACK EWB</t>
  </si>
  <si>
    <t>56% SUPIMA COTTON, 3 7% MICRO MODAL JERSE Y, 7% LYCRA</t>
  </si>
  <si>
    <t>VALET KEYFOB</t>
  </si>
  <si>
    <t>ASM20</t>
  </si>
  <si>
    <t>B0LD MK DOT GLOVES</t>
  </si>
  <si>
    <t>43% MERINO WOOL 34% VISCOSE 18% NYLON 4% CASHMERE 1% ELASTAN E</t>
  </si>
  <si>
    <t>B0LD MK DOT SCARF</t>
  </si>
  <si>
    <t>CASH BLEND ZEBRA BEANIE</t>
  </si>
  <si>
    <t>CASH BLEND ZEBRA GLOVES</t>
  </si>
  <si>
    <t>MK SWIRL BEANIE</t>
  </si>
  <si>
    <t>MK SWIRL SCARF</t>
  </si>
  <si>
    <t>WOMEN</t>
  </si>
  <si>
    <t>HANDBAGS &amp; SMALL LEATHER GOODS</t>
  </si>
  <si>
    <t>191935677273NSNSASM06</t>
  </si>
  <si>
    <t>190864488707NSNSASM06</t>
  </si>
  <si>
    <t>191262173547NSNSASM06</t>
  </si>
  <si>
    <t>191935073211NSNSASM06</t>
  </si>
  <si>
    <t>191935081698NSNSASM06</t>
  </si>
  <si>
    <t>192317092264NSNSASM06</t>
  </si>
  <si>
    <t>192317309805NSNSASM06</t>
  </si>
  <si>
    <t>192317309966NSNSASM06</t>
  </si>
  <si>
    <t>192317314830NSNSASM06</t>
  </si>
  <si>
    <t>191935687807NSNSASM06</t>
  </si>
  <si>
    <t>194900623954NSNSASM06</t>
  </si>
  <si>
    <t>194900933831NSNSASM06</t>
  </si>
  <si>
    <t>194900569153NSNSASM06</t>
  </si>
  <si>
    <t>194900569160NSNSASM06</t>
  </si>
  <si>
    <t>194900569177NSNSASM06</t>
  </si>
  <si>
    <t>194900569184NSNSASM06</t>
  </si>
  <si>
    <t>193599048574NSNSASM06</t>
  </si>
  <si>
    <t>194900120989NSNSASM06</t>
  </si>
  <si>
    <t>194900727287NSNSASM06</t>
  </si>
  <si>
    <t>194900727294NSNSASM06</t>
  </si>
  <si>
    <t>192877795452NSNSASM06</t>
  </si>
  <si>
    <t>192877795469NSNSASM06</t>
  </si>
  <si>
    <t>194900736760NSNSASM06</t>
  </si>
  <si>
    <t>194900944608NSNSASM06</t>
  </si>
  <si>
    <t>194900934326NSNSASM06</t>
  </si>
  <si>
    <t>194900738191NSNSASM06</t>
  </si>
  <si>
    <t>194900738214NSNSASM06</t>
  </si>
  <si>
    <t>194900556627NSNSASM06</t>
  </si>
  <si>
    <t>194900726280NSNSASM06</t>
  </si>
  <si>
    <t>194900949757NSNSASM06</t>
  </si>
  <si>
    <t>194900010303NSNSASM06</t>
  </si>
  <si>
    <t>194900340400NSNSASM06</t>
  </si>
  <si>
    <t>193599522494NSNSASM06</t>
  </si>
  <si>
    <t>192317311662NSNSASM06</t>
  </si>
  <si>
    <t>192317311679NSNSASM06</t>
  </si>
  <si>
    <t>194900578896S/M1CASM06</t>
  </si>
  <si>
    <t>194900794296S/M1CASM06</t>
  </si>
  <si>
    <t>191935073143NSNSASM06</t>
  </si>
  <si>
    <t>191935073150NSNSASM06</t>
  </si>
  <si>
    <t>191935674906NSNSASM06</t>
  </si>
  <si>
    <t>194900578971S/M1CASM06</t>
  </si>
  <si>
    <t>194900574515NSNSASM06</t>
  </si>
  <si>
    <t>194900574522NSNSASM06</t>
  </si>
  <si>
    <t>194900950470NSNSASM06</t>
  </si>
  <si>
    <t>194900570159NSNSASM06</t>
  </si>
  <si>
    <t>194900010150NSNSASM06</t>
  </si>
  <si>
    <t>192317896145NSNSASM06</t>
  </si>
  <si>
    <t>192877797838NSNSASM06</t>
  </si>
  <si>
    <t>194900949313NSNSASM06</t>
  </si>
  <si>
    <t>194900949320NSNSASM06</t>
  </si>
  <si>
    <t>194900949337NSNSASM06</t>
  </si>
  <si>
    <t>194900575017NSNSASM06</t>
  </si>
  <si>
    <t>194900645321S/M1CASM06</t>
  </si>
  <si>
    <t>194900523193S/M1CASM06</t>
  </si>
  <si>
    <t>194391875092OSOSASM06</t>
  </si>
  <si>
    <t>194391875061OSOSASM06</t>
  </si>
  <si>
    <t>194391875078OSOSASM06</t>
  </si>
  <si>
    <t>194900741382NSNSASM06</t>
  </si>
  <si>
    <t>192877518655NSNSASM06</t>
  </si>
  <si>
    <t>194900947791NSNSASM06</t>
  </si>
  <si>
    <t>194900940716NSNSASM06</t>
  </si>
  <si>
    <t>194900950418NSNSASM06</t>
  </si>
  <si>
    <t>193599294452NSNSASM06</t>
  </si>
  <si>
    <t>194900566268NSNSASM06</t>
  </si>
  <si>
    <t>193599047041NSNSASM10</t>
  </si>
  <si>
    <t>193599047058NSNSASM10</t>
  </si>
  <si>
    <t>194900948637NSNSASM10</t>
  </si>
  <si>
    <t>196163338316NSNSASM10</t>
  </si>
  <si>
    <t>193599306858NSNSASM10</t>
  </si>
  <si>
    <t>196239739405OSOSASM10</t>
  </si>
  <si>
    <t>196239739412OSOSASM10</t>
  </si>
  <si>
    <t>196163313344NSNSASM10</t>
  </si>
  <si>
    <t>194900750995NSNSASM10</t>
  </si>
  <si>
    <t>194900927007NSNSASM10</t>
  </si>
  <si>
    <t>194900927021NSNSASM10</t>
  </si>
  <si>
    <t>194900927038NSNSASM10</t>
  </si>
  <si>
    <t>194900927045NSNSASM10</t>
  </si>
  <si>
    <t>194900751244NSNSASM10</t>
  </si>
  <si>
    <t>196163137964NSNSASM10</t>
  </si>
  <si>
    <t>196163139197NSNSASM10</t>
  </si>
  <si>
    <t>194900461860NSNSASM10</t>
  </si>
  <si>
    <t>193599038049NSNSASM10</t>
  </si>
  <si>
    <t>196163518053NSNSASM10</t>
  </si>
  <si>
    <t>196163334455NSNSASM10</t>
  </si>
  <si>
    <t>196163336985NSNSASM10</t>
  </si>
  <si>
    <t>196163132747NSNSASM10</t>
  </si>
  <si>
    <t>196163321998NSNSASM10</t>
  </si>
  <si>
    <t>196163335148NSNSASM10</t>
  </si>
  <si>
    <t>196163335179NSNSASM10</t>
  </si>
  <si>
    <t>196163522678NSNSASM10</t>
  </si>
  <si>
    <t>193599047393NSNSASM10</t>
  </si>
  <si>
    <t>196163320205NSNSASM10</t>
  </si>
  <si>
    <t>192877795247NSNSASM10</t>
  </si>
  <si>
    <t>196163328270NSNSASM10</t>
  </si>
  <si>
    <t>196163132488NSNSASM10</t>
  </si>
  <si>
    <t>196163324906NSNSASM10</t>
  </si>
  <si>
    <t>196163335568NSNSASM10</t>
  </si>
  <si>
    <t>194900930328NSNSASM10</t>
  </si>
  <si>
    <t>196163131856NSNSASM10</t>
  </si>
  <si>
    <t>196163517421NSNSASM10</t>
  </si>
  <si>
    <t>196163506081NSNSASM10</t>
  </si>
  <si>
    <t>194900738481NSNSASM10</t>
  </si>
  <si>
    <t>196163141039NSNSASM10</t>
  </si>
  <si>
    <t>196163141060NSNSASM10</t>
  </si>
  <si>
    <t>194900707906NSNSASM10</t>
  </si>
  <si>
    <t>196163132501NSNSASM10</t>
  </si>
  <si>
    <t>196163614113NSNSASM10</t>
  </si>
  <si>
    <t>194900008263NSNSASM10</t>
  </si>
  <si>
    <t>196163524771NSNSASM10</t>
  </si>
  <si>
    <t>196163339818NSNSASM10</t>
  </si>
  <si>
    <t>196163340098NSNSASM10</t>
  </si>
  <si>
    <t>196163527222NSNSASM10</t>
  </si>
  <si>
    <t>196163135649NSNSASM10</t>
  </si>
  <si>
    <t>194900521724NSNSASM10</t>
  </si>
  <si>
    <t>194900941409NSNSASM10</t>
  </si>
  <si>
    <t>196163136721NSNSASM10</t>
  </si>
  <si>
    <t>196163136745NSNSASM10</t>
  </si>
  <si>
    <t>196163137872NSNSASM10</t>
  </si>
  <si>
    <t>196163525921NSNSASM10</t>
  </si>
  <si>
    <t>196163133126NSNSASM10</t>
  </si>
  <si>
    <t>196163131627NSNSASM10</t>
  </si>
  <si>
    <t>194900005699NSNSASM10</t>
  </si>
  <si>
    <t>194900574843NSNSASM10</t>
  </si>
  <si>
    <t>196163524580NSNSASM10</t>
  </si>
  <si>
    <t>196163524610NSNSASM10</t>
  </si>
  <si>
    <t>196163524627NSNSASM10</t>
  </si>
  <si>
    <t>196163524634NSNSASM10</t>
  </si>
  <si>
    <t>196163525501NSNSASM10</t>
  </si>
  <si>
    <t>196163524849NSNSASM10</t>
  </si>
  <si>
    <t>196163524863NSNSASM10</t>
  </si>
  <si>
    <t>196163502540NSNSASM10</t>
  </si>
  <si>
    <t>194900016541NSNSASM10</t>
  </si>
  <si>
    <t>196163325811NSNSASM10</t>
  </si>
  <si>
    <t>196163325859NSNSASM10</t>
  </si>
  <si>
    <t>194900348901NSNSASM10</t>
  </si>
  <si>
    <t>194900938331NSNSASM10</t>
  </si>
  <si>
    <t>194900349410NSNSASM10</t>
  </si>
  <si>
    <t>196163336916NSNSASM10</t>
  </si>
  <si>
    <t>194900338131NSNSASM10</t>
  </si>
  <si>
    <t>194900559956NSNSASM10</t>
  </si>
  <si>
    <t>194900928493NSNSASM10</t>
  </si>
  <si>
    <t>194900241196NSNSASM10</t>
  </si>
  <si>
    <t>196163338521NSNSASM10</t>
  </si>
  <si>
    <t>194900573907NSNSASM10</t>
  </si>
  <si>
    <t>194900574058NSNSASM10</t>
  </si>
  <si>
    <t>194900574607NSNSASM10</t>
  </si>
  <si>
    <t>194900016855NSNSASM10</t>
  </si>
  <si>
    <t>196163504971NSNSASM10</t>
  </si>
  <si>
    <t>196163525068NSNSASM10</t>
  </si>
  <si>
    <t>194900949252NSNSASM10</t>
  </si>
  <si>
    <t>194900143148NSNSASM10</t>
  </si>
  <si>
    <t>196163141138NSNSASM10</t>
  </si>
  <si>
    <t>196163141145NSNSASM10</t>
  </si>
  <si>
    <t>196163141183NSNSASM10</t>
  </si>
  <si>
    <t>196163141190NSNSASM10</t>
  </si>
  <si>
    <t>196163141503NSNSASM10</t>
  </si>
  <si>
    <t>196163141510NSNSASM10</t>
  </si>
  <si>
    <t>196163141602NSNSASM10</t>
  </si>
  <si>
    <t>196163141619NSNSASM10</t>
  </si>
  <si>
    <t>194900575000NSNSASM10</t>
  </si>
  <si>
    <t>196163339511NSNSASM10</t>
  </si>
  <si>
    <t>194900950135NSNSASM10</t>
  </si>
  <si>
    <t>196163338620NSNSASM10</t>
  </si>
  <si>
    <t>196163526126NSNSASM10</t>
  </si>
  <si>
    <t>194900355527NSNSASM10</t>
  </si>
  <si>
    <t>194900355558NSNSASM10</t>
  </si>
  <si>
    <t>194900355565NSNSASM10</t>
  </si>
  <si>
    <t>194900748640NSNSASM10</t>
  </si>
  <si>
    <t>194900950913NSNSASM10</t>
  </si>
  <si>
    <t>194900950944NSNSASM10</t>
  </si>
  <si>
    <t>194900355701NSNSASM10</t>
  </si>
  <si>
    <t>194900951002NSNSASM10</t>
  </si>
  <si>
    <t>196163141077NSNSASM10</t>
  </si>
  <si>
    <t>196163141107NSNSASM10</t>
  </si>
  <si>
    <t>194900574065NSNSASM10</t>
  </si>
  <si>
    <t>194900574089NSNSASM10</t>
  </si>
  <si>
    <t>196163526591NSNSASM10</t>
  </si>
  <si>
    <t>190049788714NSNSASM10</t>
  </si>
  <si>
    <t>196163118512NSNSASM10</t>
  </si>
  <si>
    <t>194900750926NSNSASM10</t>
  </si>
  <si>
    <t>196163120850NSNSASM10</t>
  </si>
  <si>
    <t>196163137421NSNSASM10</t>
  </si>
  <si>
    <t>196163139715NSNSASM10</t>
  </si>
  <si>
    <t>193599042435NSNSASM10</t>
  </si>
  <si>
    <t>194900747056NSNSASM10</t>
  </si>
  <si>
    <t>196163516172NSNSASM10</t>
  </si>
  <si>
    <t>196163518831NSNSASM10</t>
  </si>
  <si>
    <t>196163139517NSNSASM10</t>
  </si>
  <si>
    <t>196163501871NSNSASM19</t>
  </si>
  <si>
    <t>196163501888NSNSASM19</t>
  </si>
  <si>
    <t>194900751046NSNSASM19</t>
  </si>
  <si>
    <t>194900751053NSNSASM19</t>
  </si>
  <si>
    <t>194900751114NSNSASM19</t>
  </si>
  <si>
    <t>194900927151NSNSASM19</t>
  </si>
  <si>
    <t>194900927168NSNSASM19</t>
  </si>
  <si>
    <t>194900522622NSNSASM19</t>
  </si>
  <si>
    <t>196239739405OSOSASM19</t>
  </si>
  <si>
    <t>194900522257NSNSASM19</t>
  </si>
  <si>
    <t>196239375535O/S1BASM19</t>
  </si>
  <si>
    <t>194391108855M26ASM19</t>
  </si>
  <si>
    <t>196163319445NSNSASM19</t>
  </si>
  <si>
    <t>196237003997OSOSASM20</t>
  </si>
  <si>
    <t>196237003973OSOSASM20</t>
  </si>
  <si>
    <t>196237004000OSOSASM20</t>
  </si>
  <si>
    <t>196237004017OSOSASM20</t>
  </si>
  <si>
    <t>196163147277OSOSASM20</t>
  </si>
  <si>
    <t>196163147284OSOSASM20</t>
  </si>
  <si>
    <t>196163394046OSOSASM20</t>
  </si>
  <si>
    <t>196163394053OSOSASM20</t>
  </si>
  <si>
    <t>193599280776NSNSASM11</t>
  </si>
  <si>
    <t>194900240595NSNSASM11</t>
  </si>
  <si>
    <t>194900638859NSNSASM11</t>
  </si>
  <si>
    <t>192877516880NSNSASM11</t>
  </si>
  <si>
    <t>194900939550NSNSASM11</t>
  </si>
  <si>
    <t>196163137476NSNSASM11</t>
  </si>
  <si>
    <t>194900238691NSNSASM11</t>
  </si>
  <si>
    <t>196163506104NSNSASM11</t>
  </si>
  <si>
    <t>196163326276NSNSASM11</t>
  </si>
  <si>
    <t>194900559062NSNSASM11</t>
  </si>
  <si>
    <t>196163339818NSNSASM11</t>
  </si>
  <si>
    <t>196163527222NSNSASM11</t>
  </si>
  <si>
    <t>196163331188NSNSASM11</t>
  </si>
  <si>
    <t>196163322339NSNSASM11</t>
  </si>
  <si>
    <t>196163134550NSNSASM11</t>
  </si>
  <si>
    <t>194900009611NSNSASM11</t>
  </si>
  <si>
    <t>196163512457NSNSASM11</t>
  </si>
  <si>
    <t>196163524580NSNSASM11</t>
  </si>
  <si>
    <t>196163514420NSNSASM11</t>
  </si>
  <si>
    <t>196163338521NSNSASM11</t>
  </si>
  <si>
    <t>196163504964NSNSASM11</t>
  </si>
  <si>
    <t>196163504971NSNSASM11</t>
  </si>
  <si>
    <t>196163523798NSNSASM11</t>
  </si>
  <si>
    <t>196163525068NSNSASM11</t>
  </si>
  <si>
    <t>194900143148NSNSASM11</t>
  </si>
  <si>
    <t>196163339511NSNSASM11</t>
  </si>
  <si>
    <t>196163338569NSNSASM11</t>
  </si>
  <si>
    <t>196163526126NSNSASM11</t>
  </si>
  <si>
    <t>194900355558NSNSASM11</t>
  </si>
  <si>
    <t>SU 21 DEL 2</t>
  </si>
  <si>
    <t>SUMMER 1</t>
  </si>
  <si>
    <t>SU 21 DEL 1</t>
  </si>
  <si>
    <t>FA 21 DEL 1</t>
  </si>
  <si>
    <t>FALL 1</t>
  </si>
  <si>
    <t>GUITAR STRAPS</t>
  </si>
  <si>
    <t>BUILD A MERCER</t>
  </si>
  <si>
    <t>TRAVEL ACCESSORIES</t>
  </si>
  <si>
    <t>HAMILTON LEGACY</t>
  </si>
  <si>
    <t>JET SET</t>
  </si>
  <si>
    <t>TRAVEL</t>
  </si>
  <si>
    <t>SINCLAIR</t>
  </si>
  <si>
    <t>WHITNEY</t>
  </si>
  <si>
    <t>JET SET CHARM</t>
  </si>
  <si>
    <t>GREENWICH</t>
  </si>
  <si>
    <t>VOYAGER</t>
  </si>
  <si>
    <t>KRIS</t>
  </si>
  <si>
    <t>MANHATTAN</t>
  </si>
  <si>
    <t>MEL</t>
  </si>
  <si>
    <t>MK CHARM</t>
  </si>
  <si>
    <t>MINI GUITAR STRAPS</t>
  </si>
  <si>
    <t>BASIC</t>
  </si>
  <si>
    <t>CHARMS LEATHER</t>
  </si>
  <si>
    <t>GIBSON</t>
  </si>
  <si>
    <t>SP 21 DEL 1</t>
  </si>
  <si>
    <t>LINA</t>
  </si>
  <si>
    <t>JADE</t>
  </si>
  <si>
    <t>SU 22 DEL 3</t>
  </si>
  <si>
    <t>HUDSON</t>
  </si>
  <si>
    <t>HUDSON SPORT</t>
  </si>
  <si>
    <t>JET SET TRAVEL</t>
  </si>
  <si>
    <t>BROOKLYN</t>
  </si>
  <si>
    <t>CARTER</t>
  </si>
  <si>
    <t>HEATHER</t>
  </si>
  <si>
    <t>EVA</t>
  </si>
  <si>
    <t>HEIDI</t>
  </si>
  <si>
    <t>THE MICHAEL BAG</t>
  </si>
  <si>
    <t>HERITAGE</t>
  </si>
  <si>
    <t>RHEA ZIP</t>
  </si>
  <si>
    <t>SLATER</t>
  </si>
  <si>
    <t>FREYA</t>
  </si>
  <si>
    <t>BRADSHAW</t>
  </si>
  <si>
    <t>MARILYN</t>
  </si>
  <si>
    <t>SULLIVAN</t>
  </si>
  <si>
    <t>FA 22 DEL 1</t>
  </si>
  <si>
    <t>IZZY</t>
  </si>
  <si>
    <t>PARKER</t>
  </si>
  <si>
    <t>ANGELINA</t>
  </si>
  <si>
    <t>ROSIE</t>
  </si>
  <si>
    <t>BECK</t>
  </si>
  <si>
    <t>CLEO</t>
  </si>
  <si>
    <t>AVRIL</t>
  </si>
  <si>
    <t>HENRY</t>
  </si>
  <si>
    <t>BEDFORD LEGACY</t>
  </si>
  <si>
    <t>22PRE FALL</t>
  </si>
  <si>
    <t>22FALL</t>
  </si>
  <si>
    <t>22SUMMER</t>
  </si>
  <si>
    <t xml:space="preserve">                         </t>
  </si>
  <si>
    <t>PIPER</t>
  </si>
  <si>
    <t>GIFTING</t>
  </si>
  <si>
    <t>STYLE</t>
  </si>
  <si>
    <t>UPC</t>
  </si>
  <si>
    <t>UPC2</t>
  </si>
  <si>
    <t>ORDER</t>
  </si>
  <si>
    <t>GENDER</t>
  </si>
  <si>
    <t>DIVISION</t>
  </si>
  <si>
    <t>YEAR &amp; SEASON</t>
  </si>
  <si>
    <t>GROUP</t>
  </si>
  <si>
    <t>DESCRIPTION</t>
  </si>
  <si>
    <t>COLOR DESCRIPTION</t>
  </si>
  <si>
    <t>SIZE DESC</t>
  </si>
  <si>
    <t>SIZE SCALE</t>
  </si>
  <si>
    <t>COUNTRY</t>
  </si>
  <si>
    <t>COMPOSITION</t>
  </si>
  <si>
    <t>TOT WHS</t>
  </si>
  <si>
    <t>TOT RRP</t>
  </si>
  <si>
    <t>Terms</t>
  </si>
  <si>
    <t>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</si>
</sst>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Tahoma"/>
      <family val="2"/>
    </font>
    <font>
      <b/>
      <sz val="9"/>
      <color rgb="FF363636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2" borderId="0" xfId="0" applyFill="1"/>
    <xf numFmtId="0" fontId="2" fillId="3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11" xfId="0" applyFill="1" applyBorder="1"/>
    <xf numFmtId="0" fontId="2" fillId="4" borderId="12" xfId="0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2" borderId="12" xfId="0" applyFill="1" applyBorder="1"/>
    <xf numFmtId="0" fontId="4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3" fontId="4" fillId="4" borderId="20" xfId="0" applyNumberFormat="1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0" fillId="4" borderId="12" xfId="0" applyFill="1" applyBorder="1"/>
    <xf numFmtId="164" fontId="4" fillId="4" borderId="1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5" borderId="21" xfId="0" applyNumberFormat="1" applyFont="1" applyFill="1" applyBorder="1" applyAlignment="1">
      <alignment horizontal="center" vertical="center" wrapText="1"/>
    </xf>
    <xf numFmtId="164" fontId="5" fillId="5" borderId="24" xfId="0" applyNumberFormat="1" applyFont="1" applyFill="1" applyBorder="1" applyAlignment="1">
      <alignment horizontal="center" vertical="center" wrapText="1"/>
    </xf>
    <xf numFmtId="0" fontId="5" fillId="5" borderId="24" xfId="1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3" fontId="8" fillId="4" borderId="15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64" fontId="8" fillId="4" borderId="15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E7C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5.jpeg"/><Relationship Id="rId117" Type="http://schemas.openxmlformats.org/officeDocument/2006/relationships/image" Target="../media/image116.jpeg"/><Relationship Id="rId21" Type="http://schemas.openxmlformats.org/officeDocument/2006/relationships/image" Target="../media/image20.jpeg"/><Relationship Id="rId42" Type="http://schemas.openxmlformats.org/officeDocument/2006/relationships/image" Target="../media/image41.jpeg"/><Relationship Id="rId47" Type="http://schemas.openxmlformats.org/officeDocument/2006/relationships/image" Target="../media/image46.jpeg"/><Relationship Id="rId63" Type="http://schemas.openxmlformats.org/officeDocument/2006/relationships/image" Target="../media/image62.jpeg"/><Relationship Id="rId68" Type="http://schemas.openxmlformats.org/officeDocument/2006/relationships/image" Target="../media/image67.jpeg"/><Relationship Id="rId84" Type="http://schemas.openxmlformats.org/officeDocument/2006/relationships/image" Target="../media/image83.jpeg"/><Relationship Id="rId89" Type="http://schemas.openxmlformats.org/officeDocument/2006/relationships/image" Target="../media/image88.jpeg"/><Relationship Id="rId112" Type="http://schemas.openxmlformats.org/officeDocument/2006/relationships/image" Target="../media/image111.jpeg"/><Relationship Id="rId133" Type="http://schemas.openxmlformats.org/officeDocument/2006/relationships/image" Target="../media/image132.jpeg"/><Relationship Id="rId138" Type="http://schemas.openxmlformats.org/officeDocument/2006/relationships/image" Target="../media/image137.jpeg"/><Relationship Id="rId154" Type="http://schemas.openxmlformats.org/officeDocument/2006/relationships/image" Target="../media/image153.jpeg"/><Relationship Id="rId159" Type="http://schemas.openxmlformats.org/officeDocument/2006/relationships/image" Target="../media/image158.jpeg"/><Relationship Id="rId16" Type="http://schemas.openxmlformats.org/officeDocument/2006/relationships/image" Target="../media/image15.jpeg"/><Relationship Id="rId107" Type="http://schemas.openxmlformats.org/officeDocument/2006/relationships/image" Target="../media/image106.jpeg"/><Relationship Id="rId11" Type="http://schemas.openxmlformats.org/officeDocument/2006/relationships/image" Target="../media/image10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53" Type="http://schemas.openxmlformats.org/officeDocument/2006/relationships/image" Target="../media/image52.jpeg"/><Relationship Id="rId58" Type="http://schemas.openxmlformats.org/officeDocument/2006/relationships/image" Target="../media/image57.jpeg"/><Relationship Id="rId74" Type="http://schemas.openxmlformats.org/officeDocument/2006/relationships/image" Target="../media/image73.jpeg"/><Relationship Id="rId79" Type="http://schemas.openxmlformats.org/officeDocument/2006/relationships/image" Target="../media/image78.jpeg"/><Relationship Id="rId102" Type="http://schemas.openxmlformats.org/officeDocument/2006/relationships/image" Target="../media/image101.jpeg"/><Relationship Id="rId123" Type="http://schemas.openxmlformats.org/officeDocument/2006/relationships/image" Target="../media/image122.jpeg"/><Relationship Id="rId128" Type="http://schemas.openxmlformats.org/officeDocument/2006/relationships/image" Target="../media/image127.jpeg"/><Relationship Id="rId144" Type="http://schemas.openxmlformats.org/officeDocument/2006/relationships/image" Target="../media/image143.jpeg"/><Relationship Id="rId149" Type="http://schemas.openxmlformats.org/officeDocument/2006/relationships/image" Target="../media/image148.jpeg"/><Relationship Id="rId5" Type="http://schemas.openxmlformats.org/officeDocument/2006/relationships/image" Target="../media/image4.jpeg"/><Relationship Id="rId90" Type="http://schemas.openxmlformats.org/officeDocument/2006/relationships/image" Target="../media/image89.jpeg"/><Relationship Id="rId95" Type="http://schemas.openxmlformats.org/officeDocument/2006/relationships/image" Target="../media/image94.jpeg"/><Relationship Id="rId160" Type="http://schemas.openxmlformats.org/officeDocument/2006/relationships/image" Target="../media/image159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43" Type="http://schemas.openxmlformats.org/officeDocument/2006/relationships/image" Target="../media/image42.jpeg"/><Relationship Id="rId48" Type="http://schemas.openxmlformats.org/officeDocument/2006/relationships/image" Target="../media/image47.jpeg"/><Relationship Id="rId64" Type="http://schemas.openxmlformats.org/officeDocument/2006/relationships/image" Target="../media/image63.jpeg"/><Relationship Id="rId69" Type="http://schemas.openxmlformats.org/officeDocument/2006/relationships/image" Target="../media/image68.jpeg"/><Relationship Id="rId113" Type="http://schemas.openxmlformats.org/officeDocument/2006/relationships/image" Target="../media/image112.jpeg"/><Relationship Id="rId118" Type="http://schemas.openxmlformats.org/officeDocument/2006/relationships/image" Target="../media/image117.jpeg"/><Relationship Id="rId134" Type="http://schemas.openxmlformats.org/officeDocument/2006/relationships/image" Target="../media/image133.jpeg"/><Relationship Id="rId139" Type="http://schemas.openxmlformats.org/officeDocument/2006/relationships/image" Target="../media/image138.jpeg"/><Relationship Id="rId80" Type="http://schemas.openxmlformats.org/officeDocument/2006/relationships/image" Target="../media/image79.jpeg"/><Relationship Id="rId85" Type="http://schemas.openxmlformats.org/officeDocument/2006/relationships/image" Target="../media/image84.jpeg"/><Relationship Id="rId150" Type="http://schemas.openxmlformats.org/officeDocument/2006/relationships/image" Target="../media/image149.jpeg"/><Relationship Id="rId155" Type="http://schemas.openxmlformats.org/officeDocument/2006/relationships/image" Target="../media/image154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59" Type="http://schemas.openxmlformats.org/officeDocument/2006/relationships/image" Target="../media/image58.jpeg"/><Relationship Id="rId103" Type="http://schemas.openxmlformats.org/officeDocument/2006/relationships/image" Target="../media/image102.jpeg"/><Relationship Id="rId108" Type="http://schemas.openxmlformats.org/officeDocument/2006/relationships/image" Target="../media/image107.jpeg"/><Relationship Id="rId124" Type="http://schemas.openxmlformats.org/officeDocument/2006/relationships/image" Target="../media/image123.jpeg"/><Relationship Id="rId129" Type="http://schemas.openxmlformats.org/officeDocument/2006/relationships/image" Target="../media/image128.jpeg"/><Relationship Id="rId20" Type="http://schemas.openxmlformats.org/officeDocument/2006/relationships/image" Target="../media/image19.jpeg"/><Relationship Id="rId41" Type="http://schemas.openxmlformats.org/officeDocument/2006/relationships/image" Target="../media/image40.jpeg"/><Relationship Id="rId54" Type="http://schemas.openxmlformats.org/officeDocument/2006/relationships/image" Target="../media/image53.jpeg"/><Relationship Id="rId62" Type="http://schemas.openxmlformats.org/officeDocument/2006/relationships/image" Target="../media/image61.jpeg"/><Relationship Id="rId70" Type="http://schemas.openxmlformats.org/officeDocument/2006/relationships/image" Target="../media/image69.jpeg"/><Relationship Id="rId75" Type="http://schemas.openxmlformats.org/officeDocument/2006/relationships/image" Target="../media/image74.jpeg"/><Relationship Id="rId83" Type="http://schemas.openxmlformats.org/officeDocument/2006/relationships/image" Target="../media/image82.jpeg"/><Relationship Id="rId88" Type="http://schemas.openxmlformats.org/officeDocument/2006/relationships/image" Target="../media/image87.jpeg"/><Relationship Id="rId91" Type="http://schemas.openxmlformats.org/officeDocument/2006/relationships/image" Target="../media/image90.jpeg"/><Relationship Id="rId96" Type="http://schemas.openxmlformats.org/officeDocument/2006/relationships/image" Target="../media/image95.jpeg"/><Relationship Id="rId111" Type="http://schemas.openxmlformats.org/officeDocument/2006/relationships/image" Target="../media/image110.jpeg"/><Relationship Id="rId132" Type="http://schemas.openxmlformats.org/officeDocument/2006/relationships/image" Target="../media/image131.png"/><Relationship Id="rId140" Type="http://schemas.openxmlformats.org/officeDocument/2006/relationships/image" Target="../media/image139.jpeg"/><Relationship Id="rId145" Type="http://schemas.openxmlformats.org/officeDocument/2006/relationships/image" Target="../media/image144.jpeg"/><Relationship Id="rId153" Type="http://schemas.openxmlformats.org/officeDocument/2006/relationships/image" Target="../media/image152.jpeg"/><Relationship Id="rId161" Type="http://schemas.openxmlformats.org/officeDocument/2006/relationships/image" Target="../media/image160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49" Type="http://schemas.openxmlformats.org/officeDocument/2006/relationships/image" Target="../media/image48.jpeg"/><Relationship Id="rId57" Type="http://schemas.openxmlformats.org/officeDocument/2006/relationships/image" Target="../media/image56.jpeg"/><Relationship Id="rId106" Type="http://schemas.openxmlformats.org/officeDocument/2006/relationships/image" Target="../media/image105.jpeg"/><Relationship Id="rId114" Type="http://schemas.openxmlformats.org/officeDocument/2006/relationships/image" Target="../media/image113.jpeg"/><Relationship Id="rId119" Type="http://schemas.openxmlformats.org/officeDocument/2006/relationships/image" Target="../media/image118.jpeg"/><Relationship Id="rId127" Type="http://schemas.openxmlformats.org/officeDocument/2006/relationships/image" Target="../media/image126.jpeg"/><Relationship Id="rId10" Type="http://schemas.openxmlformats.org/officeDocument/2006/relationships/image" Target="../media/image9.jpeg"/><Relationship Id="rId31" Type="http://schemas.openxmlformats.org/officeDocument/2006/relationships/image" Target="../media/image30.jpeg"/><Relationship Id="rId44" Type="http://schemas.openxmlformats.org/officeDocument/2006/relationships/image" Target="../media/image43.jpeg"/><Relationship Id="rId52" Type="http://schemas.openxmlformats.org/officeDocument/2006/relationships/image" Target="../media/image51.jpeg"/><Relationship Id="rId60" Type="http://schemas.openxmlformats.org/officeDocument/2006/relationships/image" Target="../media/image59.jpeg"/><Relationship Id="rId65" Type="http://schemas.openxmlformats.org/officeDocument/2006/relationships/image" Target="../media/image64.jpeg"/><Relationship Id="rId73" Type="http://schemas.openxmlformats.org/officeDocument/2006/relationships/image" Target="../media/image72.jpeg"/><Relationship Id="rId78" Type="http://schemas.openxmlformats.org/officeDocument/2006/relationships/image" Target="../media/image77.jpeg"/><Relationship Id="rId81" Type="http://schemas.openxmlformats.org/officeDocument/2006/relationships/image" Target="../media/image80.jpeg"/><Relationship Id="rId86" Type="http://schemas.openxmlformats.org/officeDocument/2006/relationships/image" Target="../media/image85.jpeg"/><Relationship Id="rId94" Type="http://schemas.openxmlformats.org/officeDocument/2006/relationships/image" Target="../media/image93.jpeg"/><Relationship Id="rId99" Type="http://schemas.openxmlformats.org/officeDocument/2006/relationships/image" Target="../media/image98.jpeg"/><Relationship Id="rId101" Type="http://schemas.openxmlformats.org/officeDocument/2006/relationships/image" Target="../media/image100.jpeg"/><Relationship Id="rId122" Type="http://schemas.openxmlformats.org/officeDocument/2006/relationships/image" Target="../media/image121.jpeg"/><Relationship Id="rId130" Type="http://schemas.openxmlformats.org/officeDocument/2006/relationships/image" Target="../media/image129.jpeg"/><Relationship Id="rId135" Type="http://schemas.openxmlformats.org/officeDocument/2006/relationships/image" Target="../media/image134.jpeg"/><Relationship Id="rId143" Type="http://schemas.openxmlformats.org/officeDocument/2006/relationships/image" Target="../media/image142.jpeg"/><Relationship Id="rId148" Type="http://schemas.openxmlformats.org/officeDocument/2006/relationships/image" Target="../media/image147.jpeg"/><Relationship Id="rId151" Type="http://schemas.openxmlformats.org/officeDocument/2006/relationships/image" Target="../media/image150.jpeg"/><Relationship Id="rId156" Type="http://schemas.openxmlformats.org/officeDocument/2006/relationships/image" Target="../media/image155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9" Type="http://schemas.openxmlformats.org/officeDocument/2006/relationships/image" Target="../media/image38.jpeg"/><Relationship Id="rId109" Type="http://schemas.openxmlformats.org/officeDocument/2006/relationships/image" Target="../media/image108.jpeg"/><Relationship Id="rId34" Type="http://schemas.openxmlformats.org/officeDocument/2006/relationships/image" Target="../media/image33.jpeg"/><Relationship Id="rId50" Type="http://schemas.openxmlformats.org/officeDocument/2006/relationships/image" Target="../media/image49.jpeg"/><Relationship Id="rId55" Type="http://schemas.openxmlformats.org/officeDocument/2006/relationships/image" Target="../media/image54.jpeg"/><Relationship Id="rId76" Type="http://schemas.openxmlformats.org/officeDocument/2006/relationships/image" Target="../media/image75.jpeg"/><Relationship Id="rId97" Type="http://schemas.openxmlformats.org/officeDocument/2006/relationships/image" Target="../media/image96.jpeg"/><Relationship Id="rId104" Type="http://schemas.openxmlformats.org/officeDocument/2006/relationships/image" Target="../media/image103.jpeg"/><Relationship Id="rId120" Type="http://schemas.openxmlformats.org/officeDocument/2006/relationships/image" Target="../media/image119.jpeg"/><Relationship Id="rId125" Type="http://schemas.openxmlformats.org/officeDocument/2006/relationships/image" Target="../media/image124.jpeg"/><Relationship Id="rId141" Type="http://schemas.openxmlformats.org/officeDocument/2006/relationships/image" Target="../media/image140.jpeg"/><Relationship Id="rId146" Type="http://schemas.openxmlformats.org/officeDocument/2006/relationships/image" Target="../media/image145.jpeg"/><Relationship Id="rId7" Type="http://schemas.openxmlformats.org/officeDocument/2006/relationships/image" Target="../media/image6.jpeg"/><Relationship Id="rId71" Type="http://schemas.openxmlformats.org/officeDocument/2006/relationships/image" Target="../media/image70.jpeg"/><Relationship Id="rId92" Type="http://schemas.openxmlformats.org/officeDocument/2006/relationships/image" Target="../media/image91.jpeg"/><Relationship Id="rId162" Type="http://schemas.openxmlformats.org/officeDocument/2006/relationships/image" Target="../media/image161.jpeg"/><Relationship Id="rId2" Type="http://schemas.openxmlformats.org/officeDocument/2006/relationships/image" Target="../media/image2.png"/><Relationship Id="rId29" Type="http://schemas.openxmlformats.org/officeDocument/2006/relationships/image" Target="../media/image28.jpeg"/><Relationship Id="rId24" Type="http://schemas.openxmlformats.org/officeDocument/2006/relationships/image" Target="../media/image23.jpe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66" Type="http://schemas.openxmlformats.org/officeDocument/2006/relationships/image" Target="../media/image65.jpeg"/><Relationship Id="rId87" Type="http://schemas.openxmlformats.org/officeDocument/2006/relationships/image" Target="../media/image86.jpeg"/><Relationship Id="rId110" Type="http://schemas.openxmlformats.org/officeDocument/2006/relationships/image" Target="../media/image109.jpeg"/><Relationship Id="rId115" Type="http://schemas.openxmlformats.org/officeDocument/2006/relationships/image" Target="../media/image114.jpeg"/><Relationship Id="rId131" Type="http://schemas.openxmlformats.org/officeDocument/2006/relationships/image" Target="../media/image130.jpeg"/><Relationship Id="rId136" Type="http://schemas.openxmlformats.org/officeDocument/2006/relationships/image" Target="../media/image135.jpeg"/><Relationship Id="rId157" Type="http://schemas.openxmlformats.org/officeDocument/2006/relationships/image" Target="../media/image156.jpeg"/><Relationship Id="rId61" Type="http://schemas.openxmlformats.org/officeDocument/2006/relationships/image" Target="../media/image60.jpeg"/><Relationship Id="rId82" Type="http://schemas.openxmlformats.org/officeDocument/2006/relationships/image" Target="../media/image81.jpeg"/><Relationship Id="rId152" Type="http://schemas.openxmlformats.org/officeDocument/2006/relationships/image" Target="../media/image151.jpeg"/><Relationship Id="rId19" Type="http://schemas.openxmlformats.org/officeDocument/2006/relationships/image" Target="../media/image18.jpeg"/><Relationship Id="rId14" Type="http://schemas.openxmlformats.org/officeDocument/2006/relationships/image" Target="../media/image13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Relationship Id="rId56" Type="http://schemas.openxmlformats.org/officeDocument/2006/relationships/image" Target="../media/image55.jpeg"/><Relationship Id="rId77" Type="http://schemas.openxmlformats.org/officeDocument/2006/relationships/image" Target="../media/image76.jpeg"/><Relationship Id="rId100" Type="http://schemas.openxmlformats.org/officeDocument/2006/relationships/image" Target="../media/image99.jpeg"/><Relationship Id="rId105" Type="http://schemas.openxmlformats.org/officeDocument/2006/relationships/image" Target="../media/image104.jpeg"/><Relationship Id="rId126" Type="http://schemas.openxmlformats.org/officeDocument/2006/relationships/image" Target="../media/image125.jpeg"/><Relationship Id="rId147" Type="http://schemas.openxmlformats.org/officeDocument/2006/relationships/image" Target="../media/image146.jpeg"/><Relationship Id="rId8" Type="http://schemas.openxmlformats.org/officeDocument/2006/relationships/image" Target="../media/image7.jpeg"/><Relationship Id="rId51" Type="http://schemas.openxmlformats.org/officeDocument/2006/relationships/image" Target="../media/image50.jpeg"/><Relationship Id="rId72" Type="http://schemas.openxmlformats.org/officeDocument/2006/relationships/image" Target="../media/image71.jpeg"/><Relationship Id="rId93" Type="http://schemas.openxmlformats.org/officeDocument/2006/relationships/image" Target="../media/image92.jpeg"/><Relationship Id="rId98" Type="http://schemas.openxmlformats.org/officeDocument/2006/relationships/image" Target="../media/image97.jpeg"/><Relationship Id="rId121" Type="http://schemas.openxmlformats.org/officeDocument/2006/relationships/image" Target="../media/image120.jpeg"/><Relationship Id="rId142" Type="http://schemas.openxmlformats.org/officeDocument/2006/relationships/image" Target="../media/image141.jpeg"/><Relationship Id="rId3" Type="http://schemas.microsoft.com/office/2007/relationships/hdphoto" Target="../media/hdphoto1.wdp"/><Relationship Id="rId25" Type="http://schemas.openxmlformats.org/officeDocument/2006/relationships/image" Target="../media/image24.jpeg"/><Relationship Id="rId46" Type="http://schemas.openxmlformats.org/officeDocument/2006/relationships/image" Target="../media/image45.jpeg"/><Relationship Id="rId67" Type="http://schemas.openxmlformats.org/officeDocument/2006/relationships/image" Target="../media/image66.jpeg"/><Relationship Id="rId116" Type="http://schemas.openxmlformats.org/officeDocument/2006/relationships/image" Target="../media/image115.jpeg"/><Relationship Id="rId137" Type="http://schemas.openxmlformats.org/officeDocument/2006/relationships/image" Target="../media/image136.jpeg"/><Relationship Id="rId158" Type="http://schemas.openxmlformats.org/officeDocument/2006/relationships/image" Target="../media/image157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163.png"/><Relationship Id="rId1" Type="http://schemas.openxmlformats.org/officeDocument/2006/relationships/image" Target="../media/image1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1</xdr:row>
      <xdr:rowOff>0</xdr:rowOff>
    </xdr:from>
    <xdr:to>
      <xdr:col>1</xdr:col>
      <xdr:colOff>1790700</xdr:colOff>
      <xdr:row>2</xdr:row>
      <xdr:rowOff>0</xdr:rowOff>
    </xdr:to>
    <xdr:pic>
      <xdr:nvPicPr>
        <xdr:cNvPr id="2" name="Imagen 1" descr="Michael Kors Logo - símbolo, significado logotipo, historia, PNG">
          <a:extLst>
            <a:ext uri="{FF2B5EF4-FFF2-40B4-BE49-F238E27FC236}">
              <a16:creationId xmlns:a16="http://schemas.microsoft.com/office/drawing/2014/main" xmlns="" id="{4F21E949-65AC-48D9-8BE6-10F8C5E48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3860" y="15240"/>
          <a:ext cx="1402080" cy="128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579120</xdr:colOff>
      <xdr:row>1</xdr:row>
      <xdr:rowOff>342900</xdr:rowOff>
    </xdr:from>
    <xdr:to>
      <xdr:col>8</xdr:col>
      <xdr:colOff>106680</xdr:colOff>
      <xdr:row>1</xdr:row>
      <xdr:rowOff>897136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1E6DBDD-BA2D-479D-8A5D-AF421CE4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358140"/>
          <a:ext cx="5067300" cy="554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4</xdr:row>
      <xdr:rowOff>0</xdr:rowOff>
    </xdr:from>
    <xdr:to>
      <xdr:col>1</xdr:col>
      <xdr:colOff>1196884</xdr:colOff>
      <xdr:row>4</xdr:row>
      <xdr:rowOff>1440000</xdr:rowOff>
    </xdr:to>
    <xdr:pic>
      <xdr:nvPicPr>
        <xdr:cNvPr id="9" name="Imagen 8" descr="Michael Kors Kris Bolso de mano cuero de vaca graneado marrón - 30F1G2KS2L-230  | wardow.com">
          <a:extLst>
            <a:ext uri="{FF2B5EF4-FFF2-40B4-BE49-F238E27FC236}">
              <a16:creationId xmlns:a16="http://schemas.microsoft.com/office/drawing/2014/main" xmlns="" id="{AD615508-B8A9-4597-A9C0-71656C0B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1069848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5</xdr:row>
      <xdr:rowOff>0</xdr:rowOff>
    </xdr:from>
    <xdr:to>
      <xdr:col>1</xdr:col>
      <xdr:colOff>1196884</xdr:colOff>
      <xdr:row>5</xdr:row>
      <xdr:rowOff>1440000</xdr:rowOff>
    </xdr:to>
    <xdr:pic>
      <xdr:nvPicPr>
        <xdr:cNvPr id="10" name="Imagen 9" descr="Michael Kors Kris Bolso de mano cuero de vaca graneado marrón - 30F1G2KS2L-230  | wardow.com">
          <a:extLst>
            <a:ext uri="{FF2B5EF4-FFF2-40B4-BE49-F238E27FC236}">
              <a16:creationId xmlns:a16="http://schemas.microsoft.com/office/drawing/2014/main" xmlns="" id="{48C27996-2AC6-4E05-94D3-70E75791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1217676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6</xdr:row>
      <xdr:rowOff>0</xdr:rowOff>
    </xdr:from>
    <xdr:to>
      <xdr:col>1</xdr:col>
      <xdr:colOff>1196884</xdr:colOff>
      <xdr:row>6</xdr:row>
      <xdr:rowOff>1440000</xdr:rowOff>
    </xdr:to>
    <xdr:pic>
      <xdr:nvPicPr>
        <xdr:cNvPr id="13" name="Imagen 12" descr="Michael Kors Sinclair Bolsa shopping algodón negro/beige - 30F1G5ST9J-260 |  wardow.com">
          <a:extLst>
            <a:ext uri="{FF2B5EF4-FFF2-40B4-BE49-F238E27FC236}">
              <a16:creationId xmlns:a16="http://schemas.microsoft.com/office/drawing/2014/main" xmlns="" id="{27E41546-4E91-43A6-B998-29C16DE7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1661160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7</xdr:row>
      <xdr:rowOff>0</xdr:rowOff>
    </xdr:from>
    <xdr:to>
      <xdr:col>1</xdr:col>
      <xdr:colOff>1196884</xdr:colOff>
      <xdr:row>7</xdr:row>
      <xdr:rowOff>1440000</xdr:rowOff>
    </xdr:to>
    <xdr:pic>
      <xdr:nvPicPr>
        <xdr:cNvPr id="14" name="Imagen 13" descr="Michael Kors Sinclair Bolsa shopping algodón negro/beige - 30F1G5ST9J-260 |  wardow.com">
          <a:extLst>
            <a:ext uri="{FF2B5EF4-FFF2-40B4-BE49-F238E27FC236}">
              <a16:creationId xmlns:a16="http://schemas.microsoft.com/office/drawing/2014/main" xmlns="" id="{7232D01A-CE82-46AB-94B5-D3503FEF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1808988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9</xdr:row>
      <xdr:rowOff>15240</xdr:rowOff>
    </xdr:from>
    <xdr:to>
      <xdr:col>1</xdr:col>
      <xdr:colOff>1485720</xdr:colOff>
      <xdr:row>9</xdr:row>
      <xdr:rowOff>1455240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3246140C-D7D5-469E-93EA-C4B98B00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40182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1064540</xdr:colOff>
      <xdr:row>10</xdr:row>
      <xdr:rowOff>1440000</xdr:rowOff>
    </xdr:to>
    <xdr:pic>
      <xdr:nvPicPr>
        <xdr:cNvPr id="33" name="Imagen 32" descr="Bolso Satchel Avril Pequeño De Piel Con Cremallera Superior | Michael Kors">
          <a:extLst>
            <a:ext uri="{FF2B5EF4-FFF2-40B4-BE49-F238E27FC236}">
              <a16:creationId xmlns:a16="http://schemas.microsoft.com/office/drawing/2014/main" xmlns="" id="{F87D953C-CD7B-423F-A744-03EA827A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214366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1064540</xdr:colOff>
      <xdr:row>11</xdr:row>
      <xdr:rowOff>1440000</xdr:rowOff>
    </xdr:to>
    <xdr:pic>
      <xdr:nvPicPr>
        <xdr:cNvPr id="34" name="Imagen 33" descr="michaelkors.scene7.com/is/image/MichaelKors/30F2G4...">
          <a:extLst>
            <a:ext uri="{FF2B5EF4-FFF2-40B4-BE49-F238E27FC236}">
              <a16:creationId xmlns:a16="http://schemas.microsoft.com/office/drawing/2014/main" xmlns="" id="{8DE4B135-48F8-4B85-AD97-74178DC9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362194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12</xdr:row>
      <xdr:rowOff>0</xdr:rowOff>
    </xdr:from>
    <xdr:to>
      <xdr:col>1</xdr:col>
      <xdr:colOff>1196884</xdr:colOff>
      <xdr:row>12</xdr:row>
      <xdr:rowOff>1440000</xdr:rowOff>
    </xdr:to>
    <xdr:pic>
      <xdr:nvPicPr>
        <xdr:cNvPr id="38" name="Imagen 37" descr="Michael Kors Freya Mochila cuero de vaca graneado, cuero de vaca cepillado  marrón - 30F2G7FB8L-230 | wardow.com">
          <a:extLst>
            <a:ext uri="{FF2B5EF4-FFF2-40B4-BE49-F238E27FC236}">
              <a16:creationId xmlns:a16="http://schemas.microsoft.com/office/drawing/2014/main" xmlns="" id="{12E04B7D-2201-4D85-8FC1-6480913E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953506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13</xdr:row>
      <xdr:rowOff>0</xdr:rowOff>
    </xdr:from>
    <xdr:to>
      <xdr:col>1</xdr:col>
      <xdr:colOff>1196884</xdr:colOff>
      <xdr:row>13</xdr:row>
      <xdr:rowOff>1440000</xdr:rowOff>
    </xdr:to>
    <xdr:pic>
      <xdr:nvPicPr>
        <xdr:cNvPr id="39" name="Imagen 38" descr="Michael Kors Freya Mochila cuero de vaca graneado, cuero de vaca cepillado  marrón - 30F2G7FB8L-230 | wardow.com">
          <a:extLst>
            <a:ext uri="{FF2B5EF4-FFF2-40B4-BE49-F238E27FC236}">
              <a16:creationId xmlns:a16="http://schemas.microsoft.com/office/drawing/2014/main" xmlns="" id="{642DE5BB-B33C-4B46-B20A-20E9DA7D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6101334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14</xdr:row>
      <xdr:rowOff>0</xdr:rowOff>
    </xdr:from>
    <xdr:to>
      <xdr:col>1</xdr:col>
      <xdr:colOff>1196884</xdr:colOff>
      <xdr:row>14</xdr:row>
      <xdr:rowOff>1440000</xdr:rowOff>
    </xdr:to>
    <xdr:pic>
      <xdr:nvPicPr>
        <xdr:cNvPr id="40" name="Imagen 39" descr="Michael Kors Freya Mochila cuero de vaca graneado, cuero de vaca cepillado  marrón - 30F2G7FB8L-230 | wardow.com">
          <a:extLst>
            <a:ext uri="{FF2B5EF4-FFF2-40B4-BE49-F238E27FC236}">
              <a16:creationId xmlns:a16="http://schemas.microsoft.com/office/drawing/2014/main" xmlns="" id="{D0DA0BFE-0DA4-477A-B61C-55295195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6249162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15</xdr:row>
      <xdr:rowOff>0</xdr:rowOff>
    </xdr:from>
    <xdr:to>
      <xdr:col>1</xdr:col>
      <xdr:colOff>1196884</xdr:colOff>
      <xdr:row>15</xdr:row>
      <xdr:rowOff>1440000</xdr:rowOff>
    </xdr:to>
    <xdr:pic>
      <xdr:nvPicPr>
        <xdr:cNvPr id="41" name="Imagen 40" descr="Michael Kors Freya Mochila cuero de vaca graneado, cuero de vaca cepillado  marrón - 30F2G7FB8L-230 | wardow.com">
          <a:extLst>
            <a:ext uri="{FF2B5EF4-FFF2-40B4-BE49-F238E27FC236}">
              <a16:creationId xmlns:a16="http://schemas.microsoft.com/office/drawing/2014/main" xmlns="" id="{5DA7517B-7EC9-42AB-AA3B-960F07F6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6396990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1248638</xdr:colOff>
      <xdr:row>16</xdr:row>
      <xdr:rowOff>1440000</xdr:rowOff>
    </xdr:to>
    <xdr:pic>
      <xdr:nvPicPr>
        <xdr:cNvPr id="44" name="Imagen 43" descr="Michael Kors Bolsos bandolera Angelina Sm Messenger Black (001) | The  Little Green Bag">
          <a:extLst>
            <a:ext uri="{FF2B5EF4-FFF2-40B4-BE49-F238E27FC236}">
              <a16:creationId xmlns:a16="http://schemas.microsoft.com/office/drawing/2014/main" xmlns="" id="{BC566801-AACB-44A8-82F9-25137BFB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5834240"/>
          <a:ext cx="1248638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17</xdr:row>
      <xdr:rowOff>0</xdr:rowOff>
    </xdr:from>
    <xdr:to>
      <xdr:col>1</xdr:col>
      <xdr:colOff>1196884</xdr:colOff>
      <xdr:row>17</xdr:row>
      <xdr:rowOff>1440000</xdr:rowOff>
    </xdr:to>
    <xdr:pic>
      <xdr:nvPicPr>
        <xdr:cNvPr id="54" name="Imagen 53" descr="Michael Kors Eva Bolsa shopping canvas blanco/azul - 30F9SV0T3B-498 |  wardow.com">
          <a:extLst>
            <a:ext uri="{FF2B5EF4-FFF2-40B4-BE49-F238E27FC236}">
              <a16:creationId xmlns:a16="http://schemas.microsoft.com/office/drawing/2014/main" xmlns="" id="{226E75A9-4B3E-4EB1-BA23-FFFF4546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9230868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1064540</xdr:colOff>
      <xdr:row>18</xdr:row>
      <xdr:rowOff>1440000</xdr:rowOff>
    </xdr:to>
    <xdr:pic>
      <xdr:nvPicPr>
        <xdr:cNvPr id="61" name="Imagen 60" descr="MKBolso satchel Hamilton Legacy grande de piel en relieve con motivo de  serpiente y tiras decorativas - Carmesí(Rojo) - Michael Kors | ricciano  ESPANA">
          <a:extLst>
            <a:ext uri="{FF2B5EF4-FFF2-40B4-BE49-F238E27FC236}">
              <a16:creationId xmlns:a16="http://schemas.microsoft.com/office/drawing/2014/main" xmlns="" id="{18EBCBCA-A95F-4B91-9793-E80D5451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0415016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1134684</xdr:colOff>
      <xdr:row>22</xdr:row>
      <xdr:rowOff>1440000</xdr:rowOff>
    </xdr:to>
    <xdr:pic>
      <xdr:nvPicPr>
        <xdr:cNvPr id="75" name="Imagen 74" descr="Bolso MICHAEL MICHAEL KORS - Rosie 30S1GRIL1L Black - GLAMI.es">
          <a:extLst>
            <a:ext uri="{FF2B5EF4-FFF2-40B4-BE49-F238E27FC236}">
              <a16:creationId xmlns:a16="http://schemas.microsoft.com/office/drawing/2014/main" xmlns="" id="{E57304A9-56FC-4D56-A412-2F4334CD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42730220"/>
          <a:ext cx="11346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23</xdr:row>
      <xdr:rowOff>0</xdr:rowOff>
    </xdr:from>
    <xdr:to>
      <xdr:col>1</xdr:col>
      <xdr:colOff>1076678</xdr:colOff>
      <xdr:row>23</xdr:row>
      <xdr:rowOff>1440000</xdr:rowOff>
    </xdr:to>
    <xdr:pic>
      <xdr:nvPicPr>
        <xdr:cNvPr id="78" name="Imagen 77" descr="Bradshaw Small Color-block Logo Convertible Shoulder Bag | Michael Kors">
          <a:extLst>
            <a:ext uri="{FF2B5EF4-FFF2-40B4-BE49-F238E27FC236}">
              <a16:creationId xmlns:a16="http://schemas.microsoft.com/office/drawing/2014/main" xmlns="" id="{3A4CFBA0-F6A9-4DB2-A456-BF8E7C71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14716506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1235644</xdr:colOff>
      <xdr:row>28</xdr:row>
      <xdr:rowOff>1440000</xdr:rowOff>
    </xdr:to>
    <xdr:pic>
      <xdr:nvPicPr>
        <xdr:cNvPr id="105" name="Imagen 104" descr="Michael Kors Carter Signature Logo Semi Lux Large Open Tote Bag | Dillard's">
          <a:extLst>
            <a:ext uri="{FF2B5EF4-FFF2-40B4-BE49-F238E27FC236}">
              <a16:creationId xmlns:a16="http://schemas.microsoft.com/office/drawing/2014/main" xmlns="" id="{A2E47092-CC66-4398-8D01-00834905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03370180"/>
          <a:ext cx="123564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30</xdr:row>
      <xdr:rowOff>0</xdr:rowOff>
    </xdr:from>
    <xdr:to>
      <xdr:col>1</xdr:col>
      <xdr:colOff>1196884</xdr:colOff>
      <xdr:row>30</xdr:row>
      <xdr:rowOff>1440000</xdr:rowOff>
    </xdr:to>
    <xdr:pic>
      <xdr:nvPicPr>
        <xdr:cNvPr id="107" name="Imagen 106" descr="Michael Kors Marilyn Bolsa shopping cuero de vaca rosa antiguo - 30S2L6AT2L-688  | wardow.com">
          <a:extLst>
            <a:ext uri="{FF2B5EF4-FFF2-40B4-BE49-F238E27FC236}">
              <a16:creationId xmlns:a16="http://schemas.microsoft.com/office/drawing/2014/main" xmlns="" id="{78E82D46-3BD0-4033-999D-9BABAD71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20928330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31</xdr:row>
      <xdr:rowOff>0</xdr:rowOff>
    </xdr:from>
    <xdr:to>
      <xdr:col>1</xdr:col>
      <xdr:colOff>1196884</xdr:colOff>
      <xdr:row>31</xdr:row>
      <xdr:rowOff>1440000</xdr:rowOff>
    </xdr:to>
    <xdr:pic>
      <xdr:nvPicPr>
        <xdr:cNvPr id="108" name="Imagen 107" descr="Michael Kors Marilyn Bolsa shopping cuero de vaca rosa antiguo - 30S2L6AT2L-688  | wardow.com">
          <a:extLst>
            <a:ext uri="{FF2B5EF4-FFF2-40B4-BE49-F238E27FC236}">
              <a16:creationId xmlns:a16="http://schemas.microsoft.com/office/drawing/2014/main" xmlns="" id="{5927E2A2-E29C-4052-96EB-259A7564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21076158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32</xdr:row>
      <xdr:rowOff>0</xdr:rowOff>
    </xdr:from>
    <xdr:to>
      <xdr:col>1</xdr:col>
      <xdr:colOff>1196884</xdr:colOff>
      <xdr:row>32</xdr:row>
      <xdr:rowOff>1440000</xdr:rowOff>
    </xdr:to>
    <xdr:pic>
      <xdr:nvPicPr>
        <xdr:cNvPr id="109" name="Imagen 108" descr="Michael Kors Marilyn Bolsa shopping cuero de vaca rosa antiguo - 30S2L6AT2L-688  | wardow.com">
          <a:extLst>
            <a:ext uri="{FF2B5EF4-FFF2-40B4-BE49-F238E27FC236}">
              <a16:creationId xmlns:a16="http://schemas.microsoft.com/office/drawing/2014/main" xmlns="" id="{5D7A5D98-A55D-4DF7-AEB7-CC561DFD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21223986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33</xdr:row>
      <xdr:rowOff>0</xdr:rowOff>
    </xdr:from>
    <xdr:to>
      <xdr:col>1</xdr:col>
      <xdr:colOff>1196884</xdr:colOff>
      <xdr:row>33</xdr:row>
      <xdr:rowOff>1440000</xdr:rowOff>
    </xdr:to>
    <xdr:pic>
      <xdr:nvPicPr>
        <xdr:cNvPr id="110" name="Imagen 109" descr="Michael Kors Marilyn Bolsa shopping cuero de vaca rosa antiguo - 30S2L6AT2L-688  | wardow.com">
          <a:extLst>
            <a:ext uri="{FF2B5EF4-FFF2-40B4-BE49-F238E27FC236}">
              <a16:creationId xmlns:a16="http://schemas.microsoft.com/office/drawing/2014/main" xmlns="" id="{B7235A9A-248F-4875-8D7A-ABFBE8B3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21371814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1064540</xdr:colOff>
      <xdr:row>34</xdr:row>
      <xdr:rowOff>1440000</xdr:rowOff>
    </xdr:to>
    <xdr:pic>
      <xdr:nvPicPr>
        <xdr:cNvPr id="123" name="Imagen 122" descr="Bolso Tote Marilyn Mediano De Piel Saffiano | Michael Kors">
          <a:extLst>
            <a:ext uri="{FF2B5EF4-FFF2-40B4-BE49-F238E27FC236}">
              <a16:creationId xmlns:a16="http://schemas.microsoft.com/office/drawing/2014/main" xmlns="" id="{6DDE4A0F-0125-4604-856C-D66DC453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329357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1440000</xdr:colOff>
      <xdr:row>41</xdr:row>
      <xdr:rowOff>1440000</xdr:rowOff>
    </xdr:to>
    <xdr:pic>
      <xdr:nvPicPr>
        <xdr:cNvPr id="134" name="Imagen 133">
          <a:extLst>
            <a:ext uri="{FF2B5EF4-FFF2-40B4-BE49-F238E27FC236}">
              <a16:creationId xmlns:a16="http://schemas.microsoft.com/office/drawing/2014/main" xmlns="" id="{CC5BDC16-D650-48A7-85A1-75DEAB57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642158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1440000</xdr:colOff>
      <xdr:row>42</xdr:row>
      <xdr:rowOff>1440000</xdr:rowOff>
    </xdr:to>
    <xdr:pic>
      <xdr:nvPicPr>
        <xdr:cNvPr id="135" name="Imagen 134">
          <a:extLst>
            <a:ext uri="{FF2B5EF4-FFF2-40B4-BE49-F238E27FC236}">
              <a16:creationId xmlns:a16="http://schemas.microsoft.com/office/drawing/2014/main" xmlns="" id="{97A993E3-251A-4164-A8F2-01538C92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656941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1440000</xdr:colOff>
      <xdr:row>43</xdr:row>
      <xdr:rowOff>1440000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xmlns="" id="{C49414FC-E8DD-4C2A-82B4-8F6FE071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953664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1440000</xdr:colOff>
      <xdr:row>44</xdr:row>
      <xdr:rowOff>1440000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xmlns="" id="{946C4976-B527-4D17-BB37-329006EB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968599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1064540</xdr:colOff>
      <xdr:row>45</xdr:row>
      <xdr:rowOff>1440000</xdr:rowOff>
    </xdr:to>
    <xdr:pic>
      <xdr:nvPicPr>
        <xdr:cNvPr id="155" name="Imagen 154" descr="Freya Medium Pebbled Leather Backpack | Michael Kors">
          <a:extLst>
            <a:ext uri="{FF2B5EF4-FFF2-40B4-BE49-F238E27FC236}">
              <a16:creationId xmlns:a16="http://schemas.microsoft.com/office/drawing/2014/main" xmlns="" id="{92254045-AF23-47A7-BB3C-F27A4D01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0725364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1440000</xdr:colOff>
      <xdr:row>48</xdr:row>
      <xdr:rowOff>1440000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xmlns="" id="{F80C3229-C599-4AF6-AE92-209736C2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220135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1064540</xdr:colOff>
      <xdr:row>49</xdr:row>
      <xdr:rowOff>1440000</xdr:rowOff>
    </xdr:to>
    <xdr:pic>
      <xdr:nvPicPr>
        <xdr:cNvPr id="172" name="Imagen 171" descr="Bolso Tote Eva Grande Con Franjas Y Logotipo | Michael Kors">
          <a:extLst>
            <a:ext uri="{FF2B5EF4-FFF2-40B4-BE49-F238E27FC236}">
              <a16:creationId xmlns:a16="http://schemas.microsoft.com/office/drawing/2014/main" xmlns="" id="{B3181098-B0CF-4C9A-B847-A2295F6E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4566606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1064540</xdr:colOff>
      <xdr:row>50</xdr:row>
      <xdr:rowOff>1440000</xdr:rowOff>
    </xdr:to>
    <xdr:pic>
      <xdr:nvPicPr>
        <xdr:cNvPr id="173" name="Imagen 172" descr="Bolso Tote Eva Grande Con Franjas Y Logotipo | Michael Kors">
          <a:extLst>
            <a:ext uri="{FF2B5EF4-FFF2-40B4-BE49-F238E27FC236}">
              <a16:creationId xmlns:a16="http://schemas.microsoft.com/office/drawing/2014/main" xmlns="" id="{F6D7AF1D-7282-4306-A478-968C11C8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4714434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51</xdr:row>
      <xdr:rowOff>0</xdr:rowOff>
    </xdr:from>
    <xdr:to>
      <xdr:col>1</xdr:col>
      <xdr:colOff>1196884</xdr:colOff>
      <xdr:row>51</xdr:row>
      <xdr:rowOff>1440000</xdr:rowOff>
    </xdr:to>
    <xdr:pic>
      <xdr:nvPicPr>
        <xdr:cNvPr id="175" name="Imagen 174" descr="Michael Kors Jet Set Charm Shoulder bag lamb leather cream - 32F0LT9C5U-289  | wardow.com">
          <a:extLst>
            <a:ext uri="{FF2B5EF4-FFF2-40B4-BE49-F238E27FC236}">
              <a16:creationId xmlns:a16="http://schemas.microsoft.com/office/drawing/2014/main" xmlns="" id="{747D3E12-50BC-40F9-AFDE-0D55AA80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35305746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1235644</xdr:colOff>
      <xdr:row>52</xdr:row>
      <xdr:rowOff>1440000</xdr:rowOff>
    </xdr:to>
    <xdr:pic>
      <xdr:nvPicPr>
        <xdr:cNvPr id="182" name="Imagen 181" descr="Michael Kors Bolsos bandolera Jet Set Large Zip Pouch Camel Multi (260) |  The Little Green Bag">
          <a:extLst>
            <a:ext uri="{FF2B5EF4-FFF2-40B4-BE49-F238E27FC236}">
              <a16:creationId xmlns:a16="http://schemas.microsoft.com/office/drawing/2014/main" xmlns="" id="{96A1FE4A-B10A-4965-915D-17BF710A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66361980"/>
          <a:ext cx="123564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1235644</xdr:colOff>
      <xdr:row>53</xdr:row>
      <xdr:rowOff>1440000</xdr:rowOff>
    </xdr:to>
    <xdr:pic>
      <xdr:nvPicPr>
        <xdr:cNvPr id="183" name="Imagen 182" descr="Michael Kors Bolsos bandolera Jet Set Large Zip Pouch Camel Multi (260) |  The Little Green Bag">
          <a:extLst>
            <a:ext uri="{FF2B5EF4-FFF2-40B4-BE49-F238E27FC236}">
              <a16:creationId xmlns:a16="http://schemas.microsoft.com/office/drawing/2014/main" xmlns="" id="{C68DB7DA-1F8E-421C-8736-D9D4CCE2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67840260"/>
          <a:ext cx="123564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54</xdr:row>
      <xdr:rowOff>0</xdr:rowOff>
    </xdr:from>
    <xdr:to>
      <xdr:col>1</xdr:col>
      <xdr:colOff>1196884</xdr:colOff>
      <xdr:row>54</xdr:row>
      <xdr:rowOff>1440000</xdr:rowOff>
    </xdr:to>
    <xdr:pic>
      <xdr:nvPicPr>
        <xdr:cNvPr id="185" name="Imagen 184" descr="Michael Kors Jet Set Charm Bandolera nylon negro - 32F1GT9C8C-001 |  wardow.com">
          <a:extLst>
            <a:ext uri="{FF2B5EF4-FFF2-40B4-BE49-F238E27FC236}">
              <a16:creationId xmlns:a16="http://schemas.microsoft.com/office/drawing/2014/main" xmlns="" id="{AD8D0F73-FE7C-432E-9EF4-5EB2C59D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37079682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1064540</xdr:colOff>
      <xdr:row>55</xdr:row>
      <xdr:rowOff>1440000</xdr:rowOff>
    </xdr:to>
    <xdr:pic>
      <xdr:nvPicPr>
        <xdr:cNvPr id="187" name="Imagen 186" descr="Watch Hunger Stop Love Medium Cotton Canvas Pouch | Michael Kors">
          <a:extLst>
            <a:ext uri="{FF2B5EF4-FFF2-40B4-BE49-F238E27FC236}">
              <a16:creationId xmlns:a16="http://schemas.microsoft.com/office/drawing/2014/main" xmlns="" id="{E6FA0E8D-90F6-4B45-A6EB-1F30AC8E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737533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1084444</xdr:colOff>
      <xdr:row>56</xdr:row>
      <xdr:rowOff>1440000</xdr:rowOff>
    </xdr:to>
    <xdr:pic>
      <xdr:nvPicPr>
        <xdr:cNvPr id="193" name="Imagen 192" descr="BOLSO MICHAEL KORS">
          <a:extLst>
            <a:ext uri="{FF2B5EF4-FFF2-40B4-BE49-F238E27FC236}">
              <a16:creationId xmlns:a16="http://schemas.microsoft.com/office/drawing/2014/main" xmlns="" id="{1C5E02A1-404B-4660-9565-78BF6BA3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2623060"/>
          <a:ext cx="108444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1064540</xdr:colOff>
      <xdr:row>57</xdr:row>
      <xdr:rowOff>1440000</xdr:rowOff>
    </xdr:to>
    <xdr:pic>
      <xdr:nvPicPr>
        <xdr:cNvPr id="204" name="Imagen 203" descr="Bolso De Hombro Piper Pequeño De Ante Con Tachuelas | Michael Kors">
          <a:extLst>
            <a:ext uri="{FF2B5EF4-FFF2-40B4-BE49-F238E27FC236}">
              <a16:creationId xmlns:a16="http://schemas.microsoft.com/office/drawing/2014/main" xmlns="" id="{796256C6-FCF5-4431-AF59-EED9A9B2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003624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58</xdr:row>
      <xdr:rowOff>0</xdr:rowOff>
    </xdr:from>
    <xdr:to>
      <xdr:col>1</xdr:col>
      <xdr:colOff>1076678</xdr:colOff>
      <xdr:row>58</xdr:row>
      <xdr:rowOff>1440000</xdr:rowOff>
    </xdr:to>
    <xdr:pic>
      <xdr:nvPicPr>
        <xdr:cNvPr id="214" name="Imagen 213" descr="Bandolera Ginny Mediana De Piel Granulada Y Piel Con Motivo De Serpiente En  Relieve | Michael Kors">
          <a:extLst>
            <a:ext uri="{FF2B5EF4-FFF2-40B4-BE49-F238E27FC236}">
              <a16:creationId xmlns:a16="http://schemas.microsoft.com/office/drawing/2014/main" xmlns="" id="{A52839A0-FEA5-4244-AC8C-70179063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41514522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1440000</xdr:colOff>
      <xdr:row>59</xdr:row>
      <xdr:rowOff>1440000</xdr:rowOff>
    </xdr:to>
    <xdr:pic>
      <xdr:nvPicPr>
        <xdr:cNvPr id="219" name="Imagen 218" descr="마이클코어스 젯 셋 참 자카드 크로스바디 32F2ST9C7J 494 : 다나와 가격비교">
          <a:extLst>
            <a:ext uri="{FF2B5EF4-FFF2-40B4-BE49-F238E27FC236}">
              <a16:creationId xmlns:a16="http://schemas.microsoft.com/office/drawing/2014/main" xmlns="" id="{0DE0DF50-0CD3-45BF-96A5-B2BB0E37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240149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60</xdr:row>
      <xdr:rowOff>0</xdr:rowOff>
    </xdr:from>
    <xdr:to>
      <xdr:col>1</xdr:col>
      <xdr:colOff>1076678</xdr:colOff>
      <xdr:row>60</xdr:row>
      <xdr:rowOff>1440000</xdr:rowOff>
    </xdr:to>
    <xdr:pic>
      <xdr:nvPicPr>
        <xdr:cNvPr id="222" name="Imagen 221" descr="Bandolera Bedford Legacy extrapequeña con logotipo | Michael Kors">
          <a:extLst>
            <a:ext uri="{FF2B5EF4-FFF2-40B4-BE49-F238E27FC236}">
              <a16:creationId xmlns:a16="http://schemas.microsoft.com/office/drawing/2014/main" xmlns="" id="{F9285A60-904E-4793-9AB0-3CF0E7F1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43436286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1440000</xdr:colOff>
      <xdr:row>61</xdr:row>
      <xdr:rowOff>1440000</xdr:rowOff>
    </xdr:to>
    <xdr:pic>
      <xdr:nvPicPr>
        <xdr:cNvPr id="223" name="Imagen 222">
          <a:extLst>
            <a:ext uri="{FF2B5EF4-FFF2-40B4-BE49-F238E27FC236}">
              <a16:creationId xmlns:a16="http://schemas.microsoft.com/office/drawing/2014/main" xmlns="" id="{B1596A71-3353-430A-AEBE-0BFB088A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358411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1440000</xdr:colOff>
      <xdr:row>62</xdr:row>
      <xdr:rowOff>1440000</xdr:rowOff>
    </xdr:to>
    <xdr:pic>
      <xdr:nvPicPr>
        <xdr:cNvPr id="224" name="Imagen 223">
          <a:extLst>
            <a:ext uri="{FF2B5EF4-FFF2-40B4-BE49-F238E27FC236}">
              <a16:creationId xmlns:a16="http://schemas.microsoft.com/office/drawing/2014/main" xmlns="" id="{C45F6211-1FBD-4AFE-9AA6-5CEB16D5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373194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1440000</xdr:colOff>
      <xdr:row>63</xdr:row>
      <xdr:rowOff>1440000</xdr:rowOff>
    </xdr:to>
    <xdr:pic>
      <xdr:nvPicPr>
        <xdr:cNvPr id="225" name="Imagen 224">
          <a:extLst>
            <a:ext uri="{FF2B5EF4-FFF2-40B4-BE49-F238E27FC236}">
              <a16:creationId xmlns:a16="http://schemas.microsoft.com/office/drawing/2014/main" xmlns="" id="{A8593349-04B4-4CC5-B63E-37810125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387977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1440000</xdr:colOff>
      <xdr:row>64</xdr:row>
      <xdr:rowOff>1440000</xdr:rowOff>
    </xdr:to>
    <xdr:pic>
      <xdr:nvPicPr>
        <xdr:cNvPr id="226" name="Imagen 225">
          <a:extLst>
            <a:ext uri="{FF2B5EF4-FFF2-40B4-BE49-F238E27FC236}">
              <a16:creationId xmlns:a16="http://schemas.microsoft.com/office/drawing/2014/main" xmlns="" id="{8866EBA9-3A7F-4207-80AD-7DE103AA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402759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1440000</xdr:colOff>
      <xdr:row>65</xdr:row>
      <xdr:rowOff>1440000</xdr:rowOff>
    </xdr:to>
    <xdr:pic>
      <xdr:nvPicPr>
        <xdr:cNvPr id="229" name="Imagen 228" descr="Handbag MICHAEL MICHAEL KORS - Brooklyn 32H1GBNC7L Luggage - Cross Body  Bags - Handbags | efootwear.eu">
          <a:extLst>
            <a:ext uri="{FF2B5EF4-FFF2-40B4-BE49-F238E27FC236}">
              <a16:creationId xmlns:a16="http://schemas.microsoft.com/office/drawing/2014/main" xmlns="" id="{CF4549D8-CC77-490B-A6A9-F294B33D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447108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1440000</xdr:colOff>
      <xdr:row>66</xdr:row>
      <xdr:rowOff>1440000</xdr:rowOff>
    </xdr:to>
    <xdr:pic>
      <xdr:nvPicPr>
        <xdr:cNvPr id="230" name="Imagen 229" descr="Handbag MICHAEL MICHAEL KORS - Brooklyn 32H1GBNC7L Luggage - Cross Body  Bags - Handbags | efootwear.eu">
          <a:extLst>
            <a:ext uri="{FF2B5EF4-FFF2-40B4-BE49-F238E27FC236}">
              <a16:creationId xmlns:a16="http://schemas.microsoft.com/office/drawing/2014/main" xmlns="" id="{4451C991-005E-47FD-85D2-4B869718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461891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1064540</xdr:colOff>
      <xdr:row>71</xdr:row>
      <xdr:rowOff>1440000</xdr:rowOff>
    </xdr:to>
    <xdr:pic>
      <xdr:nvPicPr>
        <xdr:cNvPr id="237" name="Imagen 236" descr="Leather Bag Charm | Michael Kors">
          <a:extLst>
            <a:ext uri="{FF2B5EF4-FFF2-40B4-BE49-F238E27FC236}">
              <a16:creationId xmlns:a16="http://schemas.microsoft.com/office/drawing/2014/main" xmlns="" id="{AD6F9165-80FC-4D5F-AC30-E7D4E17E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6540674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1064540</xdr:colOff>
      <xdr:row>72</xdr:row>
      <xdr:rowOff>1440000</xdr:rowOff>
    </xdr:to>
    <xdr:pic>
      <xdr:nvPicPr>
        <xdr:cNvPr id="238" name="Imagen 237" descr="Leather Bag Charm | Michael Kors">
          <a:extLst>
            <a:ext uri="{FF2B5EF4-FFF2-40B4-BE49-F238E27FC236}">
              <a16:creationId xmlns:a16="http://schemas.microsoft.com/office/drawing/2014/main" xmlns="" id="{C1C615CB-1268-408E-B59C-DBA8A9F0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668850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1064540</xdr:colOff>
      <xdr:row>73</xdr:row>
      <xdr:rowOff>1440000</xdr:rowOff>
    </xdr:to>
    <xdr:pic>
      <xdr:nvPicPr>
        <xdr:cNvPr id="239" name="Imagen 238" descr="Leather Bag Charm | Michael Kors">
          <a:extLst>
            <a:ext uri="{FF2B5EF4-FFF2-40B4-BE49-F238E27FC236}">
              <a16:creationId xmlns:a16="http://schemas.microsoft.com/office/drawing/2014/main" xmlns="" id="{65C638F8-F0B4-4EC0-B1B7-92E2DA92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683633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1064540</xdr:colOff>
      <xdr:row>74</xdr:row>
      <xdr:rowOff>1440000</xdr:rowOff>
    </xdr:to>
    <xdr:pic>
      <xdr:nvPicPr>
        <xdr:cNvPr id="240" name="Imagen 239" descr="Leather Bag Charm | Michael Kors">
          <a:extLst>
            <a:ext uri="{FF2B5EF4-FFF2-40B4-BE49-F238E27FC236}">
              <a16:creationId xmlns:a16="http://schemas.microsoft.com/office/drawing/2014/main" xmlns="" id="{986C264F-E429-4F27-A733-FC61DF0C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698415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1440000</xdr:colOff>
      <xdr:row>75</xdr:row>
      <xdr:rowOff>1440000</xdr:rowOff>
    </xdr:to>
    <xdr:pic>
      <xdr:nvPicPr>
        <xdr:cNvPr id="241" name="Imagen 240">
          <a:extLst>
            <a:ext uri="{FF2B5EF4-FFF2-40B4-BE49-F238E27FC236}">
              <a16:creationId xmlns:a16="http://schemas.microsoft.com/office/drawing/2014/main" xmlns="" id="{748F05AC-E21A-49F8-9E92-C7F50522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742764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1080000</xdr:colOff>
      <xdr:row>78</xdr:row>
      <xdr:rowOff>1440000</xdr:rowOff>
    </xdr:to>
    <xdr:pic>
      <xdr:nvPicPr>
        <xdr:cNvPr id="254" name="Imagen 253" descr="MICHAEL KORS: Cartera para mujer, Fantasía | Cartera Michael Kors 32S2GGRD0L  en línea en GIGLIO.COM">
          <a:extLst>
            <a:ext uri="{FF2B5EF4-FFF2-40B4-BE49-F238E27FC236}">
              <a16:creationId xmlns:a16="http://schemas.microsoft.com/office/drawing/2014/main" xmlns="" id="{22B03EBA-79DF-4E65-A5AD-8716A35E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00885460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1440000</xdr:colOff>
      <xdr:row>79</xdr:row>
      <xdr:rowOff>1440000</xdr:rowOff>
    </xdr:to>
    <xdr:pic>
      <xdr:nvPicPr>
        <xdr:cNvPr id="255" name="Imagen 254" descr="Michael Kors Jet Set Bandolera 32S2GJ6C7L-230 - Bolsos">
          <a:extLst>
            <a:ext uri="{FF2B5EF4-FFF2-40B4-BE49-F238E27FC236}">
              <a16:creationId xmlns:a16="http://schemas.microsoft.com/office/drawing/2014/main" xmlns="" id="{2CBCD66B-0BD4-4139-ABEC-8E8937FF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023637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80</xdr:row>
      <xdr:rowOff>0</xdr:rowOff>
    </xdr:from>
    <xdr:to>
      <xdr:col>1</xdr:col>
      <xdr:colOff>1196884</xdr:colOff>
      <xdr:row>80</xdr:row>
      <xdr:rowOff>1440000</xdr:rowOff>
    </xdr:to>
    <xdr:pic>
      <xdr:nvPicPr>
        <xdr:cNvPr id="260" name="Imagen 259" descr="Michael Kors Jet Set Charm Bolso de hombro sintética blanco - 32S2GT9C1L-085  | wardow.com">
          <a:extLst>
            <a:ext uri="{FF2B5EF4-FFF2-40B4-BE49-F238E27FC236}">
              <a16:creationId xmlns:a16="http://schemas.microsoft.com/office/drawing/2014/main" xmlns="" id="{873C1E56-BFD1-4CCB-8751-244A222B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0975514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81</xdr:row>
      <xdr:rowOff>0</xdr:rowOff>
    </xdr:from>
    <xdr:to>
      <xdr:col>1</xdr:col>
      <xdr:colOff>1196884</xdr:colOff>
      <xdr:row>81</xdr:row>
      <xdr:rowOff>1440000</xdr:rowOff>
    </xdr:to>
    <xdr:pic>
      <xdr:nvPicPr>
        <xdr:cNvPr id="261" name="Imagen 260" descr="Michael Kors Jet Set Charm Bolso de hombro sintética blanco - 32S2GT9C1L-085  | wardow.com">
          <a:extLst>
            <a:ext uri="{FF2B5EF4-FFF2-40B4-BE49-F238E27FC236}">
              <a16:creationId xmlns:a16="http://schemas.microsoft.com/office/drawing/2014/main" xmlns="" id="{D9CA3253-4944-4052-A21D-1649E808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1123342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82</xdr:row>
      <xdr:rowOff>0</xdr:rowOff>
    </xdr:from>
    <xdr:to>
      <xdr:col>1</xdr:col>
      <xdr:colOff>1196884</xdr:colOff>
      <xdr:row>82</xdr:row>
      <xdr:rowOff>1440000</xdr:rowOff>
    </xdr:to>
    <xdr:pic>
      <xdr:nvPicPr>
        <xdr:cNvPr id="262" name="Imagen 261" descr="Michael Kors Jet Set Charm Bandolera cuero de vaca negro - 32S2GT9C2L-001 |  wardow.com">
          <a:extLst>
            <a:ext uri="{FF2B5EF4-FFF2-40B4-BE49-F238E27FC236}">
              <a16:creationId xmlns:a16="http://schemas.microsoft.com/office/drawing/2014/main" xmlns="" id="{C1C659A7-F4A2-4736-85A1-EAA0EFC7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1271170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83</xdr:row>
      <xdr:rowOff>0</xdr:rowOff>
    </xdr:from>
    <xdr:to>
      <xdr:col>1</xdr:col>
      <xdr:colOff>1196884</xdr:colOff>
      <xdr:row>83</xdr:row>
      <xdr:rowOff>1440000</xdr:rowOff>
    </xdr:to>
    <xdr:pic>
      <xdr:nvPicPr>
        <xdr:cNvPr id="263" name="Imagen 262" descr="Michael Kors Jet Set Charm Bandolera canvas moreno - 32S2GT9C7B-252 |  wardow.com">
          <a:extLst>
            <a:ext uri="{FF2B5EF4-FFF2-40B4-BE49-F238E27FC236}">
              <a16:creationId xmlns:a16="http://schemas.microsoft.com/office/drawing/2014/main" xmlns="" id="{3DE045FD-E4C5-44F2-855C-8D59D575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1418998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1440000</xdr:colOff>
      <xdr:row>84</xdr:row>
      <xdr:rowOff>1440000</xdr:rowOff>
    </xdr:to>
    <xdr:pic>
      <xdr:nvPicPr>
        <xdr:cNvPr id="268" name="Imagen 267">
          <a:extLst>
            <a:ext uri="{FF2B5EF4-FFF2-40B4-BE49-F238E27FC236}">
              <a16:creationId xmlns:a16="http://schemas.microsoft.com/office/drawing/2014/main" xmlns="" id="{E44CCBB9-10A0-464C-B106-D29D224A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215813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85</xdr:row>
      <xdr:rowOff>0</xdr:rowOff>
    </xdr:from>
    <xdr:to>
      <xdr:col>1</xdr:col>
      <xdr:colOff>1196884</xdr:colOff>
      <xdr:row>85</xdr:row>
      <xdr:rowOff>1440000</xdr:rowOff>
    </xdr:to>
    <xdr:pic>
      <xdr:nvPicPr>
        <xdr:cNvPr id="276" name="Imagen 275" descr="Michael Kors Jet Set Charm Bandolera cuero de vaca graneado rosa antiguo -  32S2LT9C7L-688 | wardow.com">
          <a:extLst>
            <a:ext uri="{FF2B5EF4-FFF2-40B4-BE49-F238E27FC236}">
              <a16:creationId xmlns:a16="http://schemas.microsoft.com/office/drawing/2014/main" xmlns="" id="{3EDF8F66-6232-4EBE-A30B-806E5332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3340762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1080000</xdr:colOff>
      <xdr:row>86</xdr:row>
      <xdr:rowOff>1440000</xdr:rowOff>
    </xdr:to>
    <xdr:pic>
      <xdr:nvPicPr>
        <xdr:cNvPr id="277" name="Imagen 276" descr="Michael Michael Kors Greenwich Card Case – Cettire">
          <a:extLst>
            <a:ext uri="{FF2B5EF4-FFF2-40B4-BE49-F238E27FC236}">
              <a16:creationId xmlns:a16="http://schemas.microsoft.com/office/drawing/2014/main" xmlns="" id="{BE5810DE-D48E-4B74-B9F3-B085195F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34885900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1</xdr:col>
      <xdr:colOff>1440000</xdr:colOff>
      <xdr:row>87</xdr:row>
      <xdr:rowOff>1440000</xdr:rowOff>
    </xdr:to>
    <xdr:pic>
      <xdr:nvPicPr>
        <xdr:cNvPr id="282" name="Imagen 281" descr="Michael Kors Jet Set Zwarte Leren Crossbody Tas 32S9GF5C4L-001 - Bolsos">
          <a:extLst>
            <a:ext uri="{FF2B5EF4-FFF2-40B4-BE49-F238E27FC236}">
              <a16:creationId xmlns:a16="http://schemas.microsoft.com/office/drawing/2014/main" xmlns="" id="{0A328B14-3AF7-479A-91CD-06480920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437555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1</xdr:col>
      <xdr:colOff>1440000</xdr:colOff>
      <xdr:row>88</xdr:row>
      <xdr:rowOff>1440000</xdr:rowOff>
    </xdr:to>
    <xdr:pic>
      <xdr:nvPicPr>
        <xdr:cNvPr id="283" name="Imagen 282">
          <a:extLst>
            <a:ext uri="{FF2B5EF4-FFF2-40B4-BE49-F238E27FC236}">
              <a16:creationId xmlns:a16="http://schemas.microsoft.com/office/drawing/2014/main" xmlns="" id="{16205970-CBEB-4020-8EBE-90F5C5E0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452338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1</xdr:col>
      <xdr:colOff>1440000</xdr:colOff>
      <xdr:row>89</xdr:row>
      <xdr:rowOff>1440000</xdr:rowOff>
    </xdr:to>
    <xdr:pic>
      <xdr:nvPicPr>
        <xdr:cNvPr id="284" name="Imagen 283">
          <a:extLst>
            <a:ext uri="{FF2B5EF4-FFF2-40B4-BE49-F238E27FC236}">
              <a16:creationId xmlns:a16="http://schemas.microsoft.com/office/drawing/2014/main" xmlns="" id="{160F9855-491D-4764-92FC-49E30A39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467121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1440000</xdr:colOff>
      <xdr:row>90</xdr:row>
      <xdr:rowOff>1440000</xdr:rowOff>
    </xdr:to>
    <xdr:pic>
      <xdr:nvPicPr>
        <xdr:cNvPr id="285" name="Imagen 284" descr="Michael Kors Jet Set Funda de teléfono 32T0GT9C1L-001 - Bolsos">
          <a:extLst>
            <a:ext uri="{FF2B5EF4-FFF2-40B4-BE49-F238E27FC236}">
              <a16:creationId xmlns:a16="http://schemas.microsoft.com/office/drawing/2014/main" xmlns="" id="{428ACAA8-CEA4-4A17-98C2-A4F4B175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481904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91</xdr:row>
      <xdr:rowOff>0</xdr:rowOff>
    </xdr:from>
    <xdr:to>
      <xdr:col>1</xdr:col>
      <xdr:colOff>1196884</xdr:colOff>
      <xdr:row>91</xdr:row>
      <xdr:rowOff>1440000</xdr:rowOff>
    </xdr:to>
    <xdr:pic>
      <xdr:nvPicPr>
        <xdr:cNvPr id="287" name="Imagen 286" descr="Michael Kors Jet Set Charm Bandolera cuero de vaca saffiano negro -  32T0GT9C5L-001 | wardow.com">
          <a:extLst>
            <a:ext uri="{FF2B5EF4-FFF2-40B4-BE49-F238E27FC236}">
              <a16:creationId xmlns:a16="http://schemas.microsoft.com/office/drawing/2014/main" xmlns="" id="{9B045985-3222-41B2-B9AF-D66E73EB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5114698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92</xdr:row>
      <xdr:rowOff>0</xdr:rowOff>
    </xdr:from>
    <xdr:to>
      <xdr:col>1</xdr:col>
      <xdr:colOff>1196884</xdr:colOff>
      <xdr:row>92</xdr:row>
      <xdr:rowOff>1440000</xdr:rowOff>
    </xdr:to>
    <xdr:pic>
      <xdr:nvPicPr>
        <xdr:cNvPr id="288" name="Imagen 287" descr="Michael Kors Jet Set Charm Bandolera cuero de vaca saffiano negro -  32T0GT9C5L-001 | wardow.com">
          <a:extLst>
            <a:ext uri="{FF2B5EF4-FFF2-40B4-BE49-F238E27FC236}">
              <a16:creationId xmlns:a16="http://schemas.microsoft.com/office/drawing/2014/main" xmlns="" id="{2F32BA6E-B357-4AFF-B6DB-3234A64C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5262526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93</xdr:row>
      <xdr:rowOff>0</xdr:rowOff>
    </xdr:from>
    <xdr:to>
      <xdr:col>1</xdr:col>
      <xdr:colOff>1196884</xdr:colOff>
      <xdr:row>93</xdr:row>
      <xdr:rowOff>1440000</xdr:rowOff>
    </xdr:to>
    <xdr:pic>
      <xdr:nvPicPr>
        <xdr:cNvPr id="289" name="Imagen 288" descr="Michael Kors Jet Set Charm Bandolera cuero de vaca saffiano negro -  32T0GT9C5L-001 | wardow.com">
          <a:extLst>
            <a:ext uri="{FF2B5EF4-FFF2-40B4-BE49-F238E27FC236}">
              <a16:creationId xmlns:a16="http://schemas.microsoft.com/office/drawing/2014/main" xmlns="" id="{3E93867C-E305-48E1-9889-4A2CCF31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5410354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94</xdr:row>
      <xdr:rowOff>0</xdr:rowOff>
    </xdr:from>
    <xdr:to>
      <xdr:col>1</xdr:col>
      <xdr:colOff>1076678</xdr:colOff>
      <xdr:row>94</xdr:row>
      <xdr:rowOff>1440000</xdr:rowOff>
    </xdr:to>
    <xdr:pic>
      <xdr:nvPicPr>
        <xdr:cNvPr id="297" name="Imagen 296" descr="Bandolera grande con logotipo para botella de agua | Michael Kors">
          <a:extLst>
            <a:ext uri="{FF2B5EF4-FFF2-40B4-BE49-F238E27FC236}">
              <a16:creationId xmlns:a16="http://schemas.microsoft.com/office/drawing/2014/main" xmlns="" id="{47445094-A4A3-420D-BF79-E896372B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6592978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1</xdr:col>
      <xdr:colOff>1064540</xdr:colOff>
      <xdr:row>95</xdr:row>
      <xdr:rowOff>1440000</xdr:rowOff>
    </xdr:to>
    <xdr:pic>
      <xdr:nvPicPr>
        <xdr:cNvPr id="302" name="Imagen 301" descr="Bolso Pequeño Heritage Grande Con Cremallera Y Logotipo | Michael Kors">
          <a:extLst>
            <a:ext uri="{FF2B5EF4-FFF2-40B4-BE49-F238E27FC236}">
              <a16:creationId xmlns:a16="http://schemas.microsoft.com/office/drawing/2014/main" xmlns="" id="{3CB3FEA0-0E18-40F4-B183-54DEF796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733211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1</xdr:col>
      <xdr:colOff>1440000</xdr:colOff>
      <xdr:row>96</xdr:row>
      <xdr:rowOff>1440000</xdr:rowOff>
    </xdr:to>
    <xdr:pic>
      <xdr:nvPicPr>
        <xdr:cNvPr id="313" name="Imagen 312">
          <a:extLst>
            <a:ext uri="{FF2B5EF4-FFF2-40B4-BE49-F238E27FC236}">
              <a16:creationId xmlns:a16="http://schemas.microsoft.com/office/drawing/2014/main" xmlns="" id="{CC666EF7-2B9F-432C-9B74-F551A0A1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925388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1</xdr:col>
      <xdr:colOff>1440000</xdr:colOff>
      <xdr:row>97</xdr:row>
      <xdr:rowOff>1440000</xdr:rowOff>
    </xdr:to>
    <xdr:pic>
      <xdr:nvPicPr>
        <xdr:cNvPr id="314" name="Imagen 313">
          <a:extLst>
            <a:ext uri="{FF2B5EF4-FFF2-40B4-BE49-F238E27FC236}">
              <a16:creationId xmlns:a16="http://schemas.microsoft.com/office/drawing/2014/main" xmlns="" id="{BCC13236-C0AC-49F9-BD3E-B8455B1C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940171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1</xdr:col>
      <xdr:colOff>1440000</xdr:colOff>
      <xdr:row>98</xdr:row>
      <xdr:rowOff>1440000</xdr:rowOff>
    </xdr:to>
    <xdr:pic>
      <xdr:nvPicPr>
        <xdr:cNvPr id="317" name="Imagen 316" descr="Michael Kors Jet Set Charm Bolso de hombro 32T2GT9U3L-001 - Bolsos">
          <a:extLst>
            <a:ext uri="{FF2B5EF4-FFF2-40B4-BE49-F238E27FC236}">
              <a16:creationId xmlns:a16="http://schemas.microsoft.com/office/drawing/2014/main" xmlns="" id="{6A632F66-8546-45CC-ABD8-E27FC35F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984519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1</xdr:col>
      <xdr:colOff>1440000</xdr:colOff>
      <xdr:row>99</xdr:row>
      <xdr:rowOff>1440000</xdr:rowOff>
    </xdr:to>
    <xdr:pic>
      <xdr:nvPicPr>
        <xdr:cNvPr id="318" name="Imagen 317" descr="Michael Kors Jet Set Charm Bolso de hombro 32T2GT9U3L-001 - Bolsos">
          <a:extLst>
            <a:ext uri="{FF2B5EF4-FFF2-40B4-BE49-F238E27FC236}">
              <a16:creationId xmlns:a16="http://schemas.microsoft.com/office/drawing/2014/main" xmlns="" id="{A9A99AF5-0E07-449B-8691-CC754488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999302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1080000</xdr:colOff>
      <xdr:row>100</xdr:row>
      <xdr:rowOff>1440000</xdr:rowOff>
    </xdr:to>
    <xdr:pic>
      <xdr:nvPicPr>
        <xdr:cNvPr id="319" name="Imagen 318" descr="MICHAEL KORS: Bolso de hombro para mujer, Rosa | Bolso De Hombro Michael  Kors 32T2GT9U3L en línea en GIGLIO.COM">
          <a:extLst>
            <a:ext uri="{FF2B5EF4-FFF2-40B4-BE49-F238E27FC236}">
              <a16:creationId xmlns:a16="http://schemas.microsoft.com/office/drawing/2014/main" xmlns="" id="{4D4DF17C-0BA3-479D-8E40-F01BC601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01408500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1440000</xdr:colOff>
      <xdr:row>103</xdr:row>
      <xdr:rowOff>1440000</xdr:rowOff>
    </xdr:to>
    <xdr:pic>
      <xdr:nvPicPr>
        <xdr:cNvPr id="342" name="Imagen 341" descr="Recambio de elevalunas delantero derecho para saab 9-3 sport hatch 1.9 tid  linear referencia OEM">
          <a:extLst>
            <a:ext uri="{FF2B5EF4-FFF2-40B4-BE49-F238E27FC236}">
              <a16:creationId xmlns:a16="http://schemas.microsoft.com/office/drawing/2014/main" xmlns="" id="{154DD634-0E96-4BA9-B867-5A42D937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383655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1</xdr:col>
      <xdr:colOff>1064540</xdr:colOff>
      <xdr:row>105</xdr:row>
      <xdr:rowOff>1440000</xdr:rowOff>
    </xdr:to>
    <xdr:pic>
      <xdr:nvPicPr>
        <xdr:cNvPr id="349" name="Imagen 348" descr="Parker Small Leather Zip Card Case | Michael Kors">
          <a:extLst>
            <a:ext uri="{FF2B5EF4-FFF2-40B4-BE49-F238E27FC236}">
              <a16:creationId xmlns:a16="http://schemas.microsoft.com/office/drawing/2014/main" xmlns="" id="{0F455E9A-3DCA-449B-867F-52F7A178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516700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1064540</xdr:colOff>
      <xdr:row>106</xdr:row>
      <xdr:rowOff>1440000</xdr:rowOff>
    </xdr:to>
    <xdr:pic>
      <xdr:nvPicPr>
        <xdr:cNvPr id="350" name="Imagen 349" descr="Parker Small Leather Zip Card Case | Michael Kors">
          <a:extLst>
            <a:ext uri="{FF2B5EF4-FFF2-40B4-BE49-F238E27FC236}">
              <a16:creationId xmlns:a16="http://schemas.microsoft.com/office/drawing/2014/main" xmlns="" id="{7F81B61A-DECB-427A-8CCF-38751DC0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531483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107</xdr:row>
      <xdr:rowOff>0</xdr:rowOff>
    </xdr:from>
    <xdr:to>
      <xdr:col>1</xdr:col>
      <xdr:colOff>1076678</xdr:colOff>
      <xdr:row>107</xdr:row>
      <xdr:rowOff>1440000</xdr:rowOff>
    </xdr:to>
    <xdr:pic>
      <xdr:nvPicPr>
        <xdr:cNvPr id="352" name="Imagen 351" descr="Cartera pequeña de jacquard con logotipo | Michael Kors">
          <a:extLst>
            <a:ext uri="{FF2B5EF4-FFF2-40B4-BE49-F238E27FC236}">
              <a16:creationId xmlns:a16="http://schemas.microsoft.com/office/drawing/2014/main" xmlns="" id="{5DB3CC59-18FD-4B19-A744-E7D9C93C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65610486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1064540</xdr:colOff>
      <xdr:row>110</xdr:row>
      <xdr:rowOff>1440000</xdr:rowOff>
    </xdr:to>
    <xdr:pic>
      <xdr:nvPicPr>
        <xdr:cNvPr id="353" name="Imagen 352" descr="Small Metallic Logo Chain Card Case | Michael Kors">
          <a:extLst>
            <a:ext uri="{FF2B5EF4-FFF2-40B4-BE49-F238E27FC236}">
              <a16:creationId xmlns:a16="http://schemas.microsoft.com/office/drawing/2014/main" xmlns="" id="{49983F71-F184-4A54-B9BD-E263636E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605397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1</xdr:col>
      <xdr:colOff>1064540</xdr:colOff>
      <xdr:row>111</xdr:row>
      <xdr:rowOff>1440000</xdr:rowOff>
    </xdr:to>
    <xdr:pic>
      <xdr:nvPicPr>
        <xdr:cNvPr id="354" name="Imagen 353" descr="Tarjetero Pequeño Con Cadena Y Logotipo | Michael Kors">
          <a:extLst>
            <a:ext uri="{FF2B5EF4-FFF2-40B4-BE49-F238E27FC236}">
              <a16:creationId xmlns:a16="http://schemas.microsoft.com/office/drawing/2014/main" xmlns="" id="{0FF2D167-0159-4785-B2CC-0E9D42C3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620179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1</xdr:col>
      <xdr:colOff>1064540</xdr:colOff>
      <xdr:row>112</xdr:row>
      <xdr:rowOff>1440000</xdr:rowOff>
    </xdr:to>
    <xdr:pic>
      <xdr:nvPicPr>
        <xdr:cNvPr id="357" name="Imagen 356" descr="Cartera Pequeña De Jacquard Con Logotipo | Michael Kors">
          <a:extLst>
            <a:ext uri="{FF2B5EF4-FFF2-40B4-BE49-F238E27FC236}">
              <a16:creationId xmlns:a16="http://schemas.microsoft.com/office/drawing/2014/main" xmlns="" id="{63C295AC-15C6-4A1F-862B-DEC1C4A7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664528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113</xdr:row>
      <xdr:rowOff>0</xdr:rowOff>
    </xdr:from>
    <xdr:to>
      <xdr:col>1</xdr:col>
      <xdr:colOff>1076678</xdr:colOff>
      <xdr:row>113</xdr:row>
      <xdr:rowOff>1440000</xdr:rowOff>
    </xdr:to>
    <xdr:pic>
      <xdr:nvPicPr>
        <xdr:cNvPr id="358" name="Imagen 357" descr="Small Logo Chain Card Case | Michael Kors">
          <a:extLst>
            <a:ext uri="{FF2B5EF4-FFF2-40B4-BE49-F238E27FC236}">
              <a16:creationId xmlns:a16="http://schemas.microsoft.com/office/drawing/2014/main" xmlns="" id="{1046412C-6735-4CC5-AB01-6AEFD094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66793110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1440000</xdr:colOff>
      <xdr:row>114</xdr:row>
      <xdr:rowOff>1440000</xdr:rowOff>
    </xdr:to>
    <xdr:pic>
      <xdr:nvPicPr>
        <xdr:cNvPr id="362" name="Imagen 361" descr="MICHAEL KORS 34F9GF6D0B BROWN JET SET">
          <a:extLst>
            <a:ext uri="{FF2B5EF4-FFF2-40B4-BE49-F238E27FC236}">
              <a16:creationId xmlns:a16="http://schemas.microsoft.com/office/drawing/2014/main" xmlns="" id="{2AD6BEA3-AB73-4B02-A23B-BC644914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738442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115</xdr:row>
      <xdr:rowOff>0</xdr:rowOff>
    </xdr:from>
    <xdr:to>
      <xdr:col>1</xdr:col>
      <xdr:colOff>1440000</xdr:colOff>
      <xdr:row>115</xdr:row>
      <xdr:rowOff>1440000</xdr:rowOff>
    </xdr:to>
    <xdr:pic>
      <xdr:nvPicPr>
        <xdr:cNvPr id="363" name="Imagen 362" descr="MICHAEL KORS 34F9GF6D0B BROWN JET SET">
          <a:extLst>
            <a:ext uri="{FF2B5EF4-FFF2-40B4-BE49-F238E27FC236}">
              <a16:creationId xmlns:a16="http://schemas.microsoft.com/office/drawing/2014/main" xmlns="" id="{693C3627-1004-46EF-B134-B9B0BB13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753225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1064540</xdr:colOff>
      <xdr:row>116</xdr:row>
      <xdr:rowOff>1440000</xdr:rowOff>
    </xdr:to>
    <xdr:pic>
      <xdr:nvPicPr>
        <xdr:cNvPr id="364" name="Imagen 363" descr="Pebbled Leather Card Case | Michael Kors">
          <a:extLst>
            <a:ext uri="{FF2B5EF4-FFF2-40B4-BE49-F238E27FC236}">
              <a16:creationId xmlns:a16="http://schemas.microsoft.com/office/drawing/2014/main" xmlns="" id="{942183E1-1A44-4C8E-A976-F72E4D0D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768007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1064540</xdr:colOff>
      <xdr:row>117</xdr:row>
      <xdr:rowOff>1440000</xdr:rowOff>
    </xdr:to>
    <xdr:pic>
      <xdr:nvPicPr>
        <xdr:cNvPr id="365" name="Imagen 364" descr="Pebbled Leather Card Case | Michael Kors">
          <a:extLst>
            <a:ext uri="{FF2B5EF4-FFF2-40B4-BE49-F238E27FC236}">
              <a16:creationId xmlns:a16="http://schemas.microsoft.com/office/drawing/2014/main" xmlns="" id="{E0A836BA-25C7-42B6-A7A7-3DBBBF13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7827906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1702326</xdr:colOff>
      <xdr:row>118</xdr:row>
      <xdr:rowOff>1440000</xdr:rowOff>
    </xdr:to>
    <xdr:pic>
      <xdr:nvPicPr>
        <xdr:cNvPr id="366" name="Imagen 365" descr="MICHAEL KORS 34F9GF6D9B 149 VANILLA/ACORN TARJETERO JET SET LARGE SLIM CARD  CASE">
          <a:extLst>
            <a:ext uri="{FF2B5EF4-FFF2-40B4-BE49-F238E27FC236}">
              <a16:creationId xmlns:a16="http://schemas.microsoft.com/office/drawing/2014/main" xmlns="" id="{84FF96BF-BB49-47DF-A6ED-B925EC1F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79757340"/>
          <a:ext cx="1702326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1440000</xdr:colOff>
      <xdr:row>120</xdr:row>
      <xdr:rowOff>1440000</xdr:rowOff>
    </xdr:to>
    <xdr:pic>
      <xdr:nvPicPr>
        <xdr:cNvPr id="367" name="Imagen 366" descr="Michael Kors Jet Set Cartera de Cremallera 34F9GM9P0L-001 - Accesorios para  mujeres - Accesorios">
          <a:extLst>
            <a:ext uri="{FF2B5EF4-FFF2-40B4-BE49-F238E27FC236}">
              <a16:creationId xmlns:a16="http://schemas.microsoft.com/office/drawing/2014/main" xmlns="" id="{E9A5AD73-32B4-4D1F-A5D4-94CBFA55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841921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1</xdr:col>
      <xdr:colOff>1440000</xdr:colOff>
      <xdr:row>121</xdr:row>
      <xdr:rowOff>1440000</xdr:rowOff>
    </xdr:to>
    <xdr:pic>
      <xdr:nvPicPr>
        <xdr:cNvPr id="368" name="Imagen 367">
          <a:extLst>
            <a:ext uri="{FF2B5EF4-FFF2-40B4-BE49-F238E27FC236}">
              <a16:creationId xmlns:a16="http://schemas.microsoft.com/office/drawing/2014/main" xmlns="" id="{78252C91-309A-4235-BA90-43E5C678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856704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1440000</xdr:colOff>
      <xdr:row>122</xdr:row>
      <xdr:rowOff>1440000</xdr:rowOff>
    </xdr:to>
    <xdr:pic>
      <xdr:nvPicPr>
        <xdr:cNvPr id="369" name="Imagen 368">
          <a:extLst>
            <a:ext uri="{FF2B5EF4-FFF2-40B4-BE49-F238E27FC236}">
              <a16:creationId xmlns:a16="http://schemas.microsoft.com/office/drawing/2014/main" xmlns="" id="{50AC97BB-8547-4E67-ABFD-E3CDB71C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871487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1</xdr:col>
      <xdr:colOff>1440000</xdr:colOff>
      <xdr:row>123</xdr:row>
      <xdr:rowOff>1440000</xdr:rowOff>
    </xdr:to>
    <xdr:pic>
      <xdr:nvPicPr>
        <xdr:cNvPr id="370" name="Imagen 369" descr="楽天市場】マイケルコース MICHAEL KORS 34H0GTML0L 001 BLACK エアーポッズ ケース Airpods 専用カバー  ブラック レディース バッグチャーム JET SET TRAVEL : C'estjoli 楽天市場店">
          <a:extLst>
            <a:ext uri="{FF2B5EF4-FFF2-40B4-BE49-F238E27FC236}">
              <a16:creationId xmlns:a16="http://schemas.microsoft.com/office/drawing/2014/main" xmlns="" id="{55AECC7C-011E-408C-820C-09FBC653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886270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1248638</xdr:colOff>
      <xdr:row>124</xdr:row>
      <xdr:rowOff>1440000</xdr:rowOff>
    </xdr:to>
    <xdr:pic>
      <xdr:nvPicPr>
        <xdr:cNvPr id="371" name="Imagen 370" descr="Michael Kors Tarjeteros Jet Set Charm Small Slim Card Case Black (001) |  The Little Green Bag">
          <a:extLst>
            <a:ext uri="{FF2B5EF4-FFF2-40B4-BE49-F238E27FC236}">
              <a16:creationId xmlns:a16="http://schemas.microsoft.com/office/drawing/2014/main" xmlns="" id="{2B8E170B-6C8F-4680-8096-455B5572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90105300"/>
          <a:ext cx="1248638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1248638</xdr:colOff>
      <xdr:row>125</xdr:row>
      <xdr:rowOff>1440000</xdr:rowOff>
    </xdr:to>
    <xdr:pic>
      <xdr:nvPicPr>
        <xdr:cNvPr id="372" name="Imagen 371" descr="Michael Kors Tarjeteros Jet Set Charm Small Slim Card Case Black (001) |  The Little Green Bag">
          <a:extLst>
            <a:ext uri="{FF2B5EF4-FFF2-40B4-BE49-F238E27FC236}">
              <a16:creationId xmlns:a16="http://schemas.microsoft.com/office/drawing/2014/main" xmlns="" id="{F8A648DD-C142-4DCF-A6A4-EA16BB50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91583580"/>
          <a:ext cx="1248638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126</xdr:row>
      <xdr:rowOff>0</xdr:rowOff>
    </xdr:from>
    <xdr:to>
      <xdr:col>1</xdr:col>
      <xdr:colOff>1196884</xdr:colOff>
      <xdr:row>126</xdr:row>
      <xdr:rowOff>1440000</xdr:rowOff>
    </xdr:to>
    <xdr:pic>
      <xdr:nvPicPr>
        <xdr:cNvPr id="373" name="Imagen 372" descr="Michael Kors Jet Set Monedero cuero de cordero negro - 34H1GJ6D0U-001 |  wardow.com">
          <a:extLst>
            <a:ext uri="{FF2B5EF4-FFF2-40B4-BE49-F238E27FC236}">
              <a16:creationId xmlns:a16="http://schemas.microsoft.com/office/drawing/2014/main" xmlns="" id="{C28912EE-F0DD-48C8-BECE-0688FCF2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69306186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127</xdr:row>
      <xdr:rowOff>0</xdr:rowOff>
    </xdr:from>
    <xdr:to>
      <xdr:col>1</xdr:col>
      <xdr:colOff>1196884</xdr:colOff>
      <xdr:row>127</xdr:row>
      <xdr:rowOff>1440000</xdr:rowOff>
    </xdr:to>
    <xdr:pic>
      <xdr:nvPicPr>
        <xdr:cNvPr id="378" name="Imagen 377" descr="Michael Kors Jet Set Charm Monedero canvas, sintética moreno - 34H1GT9Z1B-251  | wardow.com">
          <a:extLst>
            <a:ext uri="{FF2B5EF4-FFF2-40B4-BE49-F238E27FC236}">
              <a16:creationId xmlns:a16="http://schemas.microsoft.com/office/drawing/2014/main" xmlns="" id="{B99F685A-6E4A-4E6B-866F-9FBA5C38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0045326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128</xdr:row>
      <xdr:rowOff>0</xdr:rowOff>
    </xdr:from>
    <xdr:to>
      <xdr:col>1</xdr:col>
      <xdr:colOff>1196884</xdr:colOff>
      <xdr:row>128</xdr:row>
      <xdr:rowOff>1440000</xdr:rowOff>
    </xdr:to>
    <xdr:pic>
      <xdr:nvPicPr>
        <xdr:cNvPr id="379" name="Imagen 378" descr="Michael Kors Jet Set Charm Monedero canvas, sintética moreno - 34H1GT9Z1B-251  | wardow.com">
          <a:extLst>
            <a:ext uri="{FF2B5EF4-FFF2-40B4-BE49-F238E27FC236}">
              <a16:creationId xmlns:a16="http://schemas.microsoft.com/office/drawing/2014/main" xmlns="" id="{21D6D342-9964-46DC-A117-86310185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0193154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129</xdr:row>
      <xdr:rowOff>0</xdr:rowOff>
    </xdr:from>
    <xdr:to>
      <xdr:col>1</xdr:col>
      <xdr:colOff>1196884</xdr:colOff>
      <xdr:row>129</xdr:row>
      <xdr:rowOff>1440000</xdr:rowOff>
    </xdr:to>
    <xdr:pic>
      <xdr:nvPicPr>
        <xdr:cNvPr id="380" name="Imagen 379" descr="Michael Kors Jet Set Charm Monedero canvas, sintética moreno - 34H1GT9Z1B-251  | wardow.com">
          <a:extLst>
            <a:ext uri="{FF2B5EF4-FFF2-40B4-BE49-F238E27FC236}">
              <a16:creationId xmlns:a16="http://schemas.microsoft.com/office/drawing/2014/main" xmlns="" id="{CBA53534-E937-4706-89BE-D592CFA9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0340982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130</xdr:row>
      <xdr:rowOff>0</xdr:rowOff>
    </xdr:from>
    <xdr:to>
      <xdr:col>1</xdr:col>
      <xdr:colOff>1196884</xdr:colOff>
      <xdr:row>130</xdr:row>
      <xdr:rowOff>1440000</xdr:rowOff>
    </xdr:to>
    <xdr:pic>
      <xdr:nvPicPr>
        <xdr:cNvPr id="381" name="Imagen 380" descr="Michael Kors Jet Set Charm Monedero canvas, sintética moreno - 34H1GT9Z1B-251  | wardow.com">
          <a:extLst>
            <a:ext uri="{FF2B5EF4-FFF2-40B4-BE49-F238E27FC236}">
              <a16:creationId xmlns:a16="http://schemas.microsoft.com/office/drawing/2014/main" xmlns="" id="{37C9520F-29BB-4E3E-9B9A-7F676C5A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0488810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131</xdr:row>
      <xdr:rowOff>0</xdr:rowOff>
    </xdr:from>
    <xdr:to>
      <xdr:col>1</xdr:col>
      <xdr:colOff>1196884</xdr:colOff>
      <xdr:row>131</xdr:row>
      <xdr:rowOff>1440000</xdr:rowOff>
    </xdr:to>
    <xdr:pic>
      <xdr:nvPicPr>
        <xdr:cNvPr id="382" name="Imagen 381" descr="Michael Kors Jet Set Charm Monedero canvas, sintética moreno - 34H1GT9Z1B-251  | wardow.com">
          <a:extLst>
            <a:ext uri="{FF2B5EF4-FFF2-40B4-BE49-F238E27FC236}">
              <a16:creationId xmlns:a16="http://schemas.microsoft.com/office/drawing/2014/main" xmlns="" id="{DE676EDA-00C5-496A-8111-6B106212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0636638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1440000</xdr:colOff>
      <xdr:row>132</xdr:row>
      <xdr:rowOff>1440000</xdr:rowOff>
    </xdr:to>
    <xdr:pic>
      <xdr:nvPicPr>
        <xdr:cNvPr id="385" name="Imagen 384">
          <a:extLst>
            <a:ext uri="{FF2B5EF4-FFF2-40B4-BE49-F238E27FC236}">
              <a16:creationId xmlns:a16="http://schemas.microsoft.com/office/drawing/2014/main" xmlns="" id="{8FB71129-2143-4E0F-9948-F6C2812C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108012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1064540</xdr:colOff>
      <xdr:row>133</xdr:row>
      <xdr:rowOff>1440000</xdr:rowOff>
    </xdr:to>
    <xdr:pic>
      <xdr:nvPicPr>
        <xdr:cNvPr id="386" name="Imagen 385" descr="Tarjetero De Piel Granulada Metalizada | Michael Kors">
          <a:extLst>
            <a:ext uri="{FF2B5EF4-FFF2-40B4-BE49-F238E27FC236}">
              <a16:creationId xmlns:a16="http://schemas.microsoft.com/office/drawing/2014/main" xmlns="" id="{FE556BC4-F853-47D2-AAE0-3826D786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122795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1064540</xdr:colOff>
      <xdr:row>137</xdr:row>
      <xdr:rowOff>1440000</xdr:rowOff>
    </xdr:to>
    <xdr:pic>
      <xdr:nvPicPr>
        <xdr:cNvPr id="390" name="Imagen 389" descr="Cartera Jet Set Pequeña De Piel Granulada | Michael Kors">
          <a:extLst>
            <a:ext uri="{FF2B5EF4-FFF2-40B4-BE49-F238E27FC236}">
              <a16:creationId xmlns:a16="http://schemas.microsoft.com/office/drawing/2014/main" xmlns="" id="{7B1E5B90-3CB1-4391-823F-5A6E98A0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2410574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1064540</xdr:colOff>
      <xdr:row>138</xdr:row>
      <xdr:rowOff>1440000</xdr:rowOff>
    </xdr:to>
    <xdr:pic>
      <xdr:nvPicPr>
        <xdr:cNvPr id="391" name="Imagen 390" descr="Cartera Jet Set Pequeña De Piel Granulada | Michael Kors">
          <a:extLst>
            <a:ext uri="{FF2B5EF4-FFF2-40B4-BE49-F238E27FC236}">
              <a16:creationId xmlns:a16="http://schemas.microsoft.com/office/drawing/2014/main" xmlns="" id="{3E8FB4E5-25C1-4929-B5D6-6868F875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255840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1064540</xdr:colOff>
      <xdr:row>139</xdr:row>
      <xdr:rowOff>1440000</xdr:rowOff>
    </xdr:to>
    <xdr:pic>
      <xdr:nvPicPr>
        <xdr:cNvPr id="392" name="Imagen 391" descr="Cartera Jet Set Pequeña De Piel Granulada | Michael Kors">
          <a:extLst>
            <a:ext uri="{FF2B5EF4-FFF2-40B4-BE49-F238E27FC236}">
              <a16:creationId xmlns:a16="http://schemas.microsoft.com/office/drawing/2014/main" xmlns="" id="{342DD52A-6108-4C9F-9795-549E1113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270623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1</xdr:col>
      <xdr:colOff>1064540</xdr:colOff>
      <xdr:row>140</xdr:row>
      <xdr:rowOff>1440000</xdr:rowOff>
    </xdr:to>
    <xdr:pic>
      <xdr:nvPicPr>
        <xdr:cNvPr id="393" name="Imagen 392" descr="Cartera Jet Set Pequeña De Piel Granulada | Michael Kors">
          <a:extLst>
            <a:ext uri="{FF2B5EF4-FFF2-40B4-BE49-F238E27FC236}">
              <a16:creationId xmlns:a16="http://schemas.microsoft.com/office/drawing/2014/main" xmlns="" id="{98466336-D7CB-45D5-BD46-3209094B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285405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1080000</xdr:colOff>
      <xdr:row>141</xdr:row>
      <xdr:rowOff>1440000</xdr:rowOff>
    </xdr:to>
    <xdr:pic>
      <xdr:nvPicPr>
        <xdr:cNvPr id="394" name="Imagen 393" descr="MICHAEL KORS: Cartera para mujer, Violeta | Cartera Michael Kors 34S1LNME6L  en línea en GIGLIO.COM">
          <a:extLst>
            <a:ext uri="{FF2B5EF4-FFF2-40B4-BE49-F238E27FC236}">
              <a16:creationId xmlns:a16="http://schemas.microsoft.com/office/drawing/2014/main" xmlns="" id="{E32C407C-098D-437B-80D9-149753A4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30018860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142</xdr:row>
      <xdr:rowOff>0</xdr:rowOff>
    </xdr:from>
    <xdr:to>
      <xdr:col>1</xdr:col>
      <xdr:colOff>1080000</xdr:colOff>
      <xdr:row>142</xdr:row>
      <xdr:rowOff>1440000</xdr:rowOff>
    </xdr:to>
    <xdr:pic>
      <xdr:nvPicPr>
        <xdr:cNvPr id="395" name="Imagen 394" descr="MICHAEL KORS: Cartera para mujer, Violeta | Cartera Michael Kors 34S1LNME6L  en línea en GIGLIO.COM">
          <a:extLst>
            <a:ext uri="{FF2B5EF4-FFF2-40B4-BE49-F238E27FC236}">
              <a16:creationId xmlns:a16="http://schemas.microsoft.com/office/drawing/2014/main" xmlns="" id="{9526ED1A-E21A-4C49-BEB1-0F7372E3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31497140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1080000</xdr:colOff>
      <xdr:row>143</xdr:row>
      <xdr:rowOff>1440000</xdr:rowOff>
    </xdr:to>
    <xdr:pic>
      <xdr:nvPicPr>
        <xdr:cNvPr id="396" name="Imagen 395" descr="MICHAEL KORS: Cartera para mujer, Violeta | Cartera Michael Kors 34S1LNME6L  en línea en GIGLIO.COM">
          <a:extLst>
            <a:ext uri="{FF2B5EF4-FFF2-40B4-BE49-F238E27FC236}">
              <a16:creationId xmlns:a16="http://schemas.microsoft.com/office/drawing/2014/main" xmlns="" id="{94CEBD14-18DB-4E09-873D-41794102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32975420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1440000</xdr:colOff>
      <xdr:row>144</xdr:row>
      <xdr:rowOff>1440000</xdr:rowOff>
    </xdr:to>
    <xdr:pic>
      <xdr:nvPicPr>
        <xdr:cNvPr id="397" name="Imagen 396">
          <a:extLst>
            <a:ext uri="{FF2B5EF4-FFF2-40B4-BE49-F238E27FC236}">
              <a16:creationId xmlns:a16="http://schemas.microsoft.com/office/drawing/2014/main" xmlns="" id="{8AF23D98-780D-4622-ADC4-2044BA3A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344537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1440000</xdr:colOff>
      <xdr:row>145</xdr:row>
      <xdr:rowOff>1440000</xdr:rowOff>
    </xdr:to>
    <xdr:pic>
      <xdr:nvPicPr>
        <xdr:cNvPr id="398" name="Imagen 397">
          <a:extLst>
            <a:ext uri="{FF2B5EF4-FFF2-40B4-BE49-F238E27FC236}">
              <a16:creationId xmlns:a16="http://schemas.microsoft.com/office/drawing/2014/main" xmlns="" id="{98AFBCFB-E8CC-4E90-8A37-1CB20932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359319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1</xdr:col>
      <xdr:colOff>1440000</xdr:colOff>
      <xdr:row>146</xdr:row>
      <xdr:rowOff>1440000</xdr:rowOff>
    </xdr:to>
    <xdr:pic>
      <xdr:nvPicPr>
        <xdr:cNvPr id="399" name="Imagen 398">
          <a:extLst>
            <a:ext uri="{FF2B5EF4-FFF2-40B4-BE49-F238E27FC236}">
              <a16:creationId xmlns:a16="http://schemas.microsoft.com/office/drawing/2014/main" xmlns="" id="{594482E6-0326-43BF-A0A1-DF255A1A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374102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1440000</xdr:colOff>
      <xdr:row>147</xdr:row>
      <xdr:rowOff>1440000</xdr:rowOff>
    </xdr:to>
    <xdr:pic>
      <xdr:nvPicPr>
        <xdr:cNvPr id="400" name="Imagen 399">
          <a:extLst>
            <a:ext uri="{FF2B5EF4-FFF2-40B4-BE49-F238E27FC236}">
              <a16:creationId xmlns:a16="http://schemas.microsoft.com/office/drawing/2014/main" xmlns="" id="{11E17843-382B-4829-A251-A1A18B4F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388885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1440000</xdr:colOff>
      <xdr:row>148</xdr:row>
      <xdr:rowOff>1440000</xdr:rowOff>
    </xdr:to>
    <xdr:pic>
      <xdr:nvPicPr>
        <xdr:cNvPr id="401" name="Imagen 400">
          <a:extLst>
            <a:ext uri="{FF2B5EF4-FFF2-40B4-BE49-F238E27FC236}">
              <a16:creationId xmlns:a16="http://schemas.microsoft.com/office/drawing/2014/main" xmlns="" id="{6B3D2F9D-05F1-46DC-A783-369F6FD0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403668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1</xdr:col>
      <xdr:colOff>1440000</xdr:colOff>
      <xdr:row>149</xdr:row>
      <xdr:rowOff>1440000</xdr:rowOff>
    </xdr:to>
    <xdr:pic>
      <xdr:nvPicPr>
        <xdr:cNvPr id="402" name="Imagen 401">
          <a:extLst>
            <a:ext uri="{FF2B5EF4-FFF2-40B4-BE49-F238E27FC236}">
              <a16:creationId xmlns:a16="http://schemas.microsoft.com/office/drawing/2014/main" xmlns="" id="{C6193E6F-9080-4066-932E-3C1A4C47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418451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150</xdr:row>
      <xdr:rowOff>0</xdr:rowOff>
    </xdr:from>
    <xdr:to>
      <xdr:col>1</xdr:col>
      <xdr:colOff>1935412</xdr:colOff>
      <xdr:row>150</xdr:row>
      <xdr:rowOff>1219200</xdr:rowOff>
    </xdr:to>
    <xdr:pic>
      <xdr:nvPicPr>
        <xdr:cNvPr id="403" name="Imagen 402" descr="MICHAEL KORS WOMEN'S 34S1ST9D5T465 LIGHT BLUE LEATHER CARD HOLDER - Ceneo.pl">
          <a:extLst>
            <a:ext uri="{FF2B5EF4-FFF2-40B4-BE49-F238E27FC236}">
              <a16:creationId xmlns:a16="http://schemas.microsoft.com/office/drawing/2014/main" xmlns="" id="{BAADF075-C52C-42DC-92EC-4E150CFE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43323380"/>
          <a:ext cx="1935411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1064540</xdr:colOff>
      <xdr:row>151</xdr:row>
      <xdr:rowOff>1440000</xdr:rowOff>
    </xdr:to>
    <xdr:pic>
      <xdr:nvPicPr>
        <xdr:cNvPr id="404" name="Imagen 403" descr="Cartera Jet Set Pequeña De Piel Granulada | Michael Kors">
          <a:extLst>
            <a:ext uri="{FF2B5EF4-FFF2-40B4-BE49-F238E27FC236}">
              <a16:creationId xmlns:a16="http://schemas.microsoft.com/office/drawing/2014/main" xmlns="" id="{E988CA5C-DF66-445C-AA5D-B1D66BD8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4480166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1064540</xdr:colOff>
      <xdr:row>152</xdr:row>
      <xdr:rowOff>1440000</xdr:rowOff>
    </xdr:to>
    <xdr:pic>
      <xdr:nvPicPr>
        <xdr:cNvPr id="405" name="Imagen 404" descr="Cartera Jet Set Pequeña De Piel Granulada | Michael Kors">
          <a:extLst>
            <a:ext uri="{FF2B5EF4-FFF2-40B4-BE49-F238E27FC236}">
              <a16:creationId xmlns:a16="http://schemas.microsoft.com/office/drawing/2014/main" xmlns="" id="{9F1F45F1-61DC-428D-9D8C-BFA946D9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4627994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1064540</xdr:colOff>
      <xdr:row>153</xdr:row>
      <xdr:rowOff>1440000</xdr:rowOff>
    </xdr:to>
    <xdr:pic>
      <xdr:nvPicPr>
        <xdr:cNvPr id="406" name="Imagen 405" descr="Cartera Jet Set Pequeña De Piel Granulada | Michael Kors">
          <a:extLst>
            <a:ext uri="{FF2B5EF4-FFF2-40B4-BE49-F238E27FC236}">
              <a16:creationId xmlns:a16="http://schemas.microsoft.com/office/drawing/2014/main" xmlns="" id="{799C23A7-0AE4-49DE-8785-14433F95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477582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1440000</xdr:colOff>
      <xdr:row>154</xdr:row>
      <xdr:rowOff>1440000</xdr:rowOff>
    </xdr:to>
    <xdr:pic>
      <xdr:nvPicPr>
        <xdr:cNvPr id="407" name="Imagen 406">
          <a:extLst>
            <a:ext uri="{FF2B5EF4-FFF2-40B4-BE49-F238E27FC236}">
              <a16:creationId xmlns:a16="http://schemas.microsoft.com/office/drawing/2014/main" xmlns="" id="{BBD00063-0847-46A9-BEC0-F12C8746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492365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1440000</xdr:colOff>
      <xdr:row>155</xdr:row>
      <xdr:rowOff>1440000</xdr:rowOff>
    </xdr:to>
    <xdr:pic>
      <xdr:nvPicPr>
        <xdr:cNvPr id="408" name="Imagen 407">
          <a:extLst>
            <a:ext uri="{FF2B5EF4-FFF2-40B4-BE49-F238E27FC236}">
              <a16:creationId xmlns:a16="http://schemas.microsoft.com/office/drawing/2014/main" xmlns="" id="{2D62CC1F-E92B-4A60-8892-0D5F9F42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507147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1</xdr:col>
      <xdr:colOff>1440000</xdr:colOff>
      <xdr:row>156</xdr:row>
      <xdr:rowOff>1440000</xdr:rowOff>
    </xdr:to>
    <xdr:pic>
      <xdr:nvPicPr>
        <xdr:cNvPr id="409" name="Imagen 408">
          <a:extLst>
            <a:ext uri="{FF2B5EF4-FFF2-40B4-BE49-F238E27FC236}">
              <a16:creationId xmlns:a16="http://schemas.microsoft.com/office/drawing/2014/main" xmlns="" id="{60CCC0E6-6E78-4868-B843-3C8435F7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521930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157</xdr:row>
      <xdr:rowOff>0</xdr:rowOff>
    </xdr:from>
    <xdr:to>
      <xdr:col>1</xdr:col>
      <xdr:colOff>1440000</xdr:colOff>
      <xdr:row>157</xdr:row>
      <xdr:rowOff>1440000</xdr:rowOff>
    </xdr:to>
    <xdr:pic>
      <xdr:nvPicPr>
        <xdr:cNvPr id="410" name="Imagen 409">
          <a:extLst>
            <a:ext uri="{FF2B5EF4-FFF2-40B4-BE49-F238E27FC236}">
              <a16:creationId xmlns:a16="http://schemas.microsoft.com/office/drawing/2014/main" xmlns="" id="{81C32091-D476-4608-88E8-3ADEF861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536713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1440000</xdr:colOff>
      <xdr:row>158</xdr:row>
      <xdr:rowOff>1440000</xdr:rowOff>
    </xdr:to>
    <xdr:pic>
      <xdr:nvPicPr>
        <xdr:cNvPr id="416" name="Imagen 415">
          <a:extLst>
            <a:ext uri="{FF2B5EF4-FFF2-40B4-BE49-F238E27FC236}">
              <a16:creationId xmlns:a16="http://schemas.microsoft.com/office/drawing/2014/main" xmlns="" id="{73190B88-5705-408A-885A-868B020E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5410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1440000</xdr:colOff>
      <xdr:row>159</xdr:row>
      <xdr:rowOff>1440000</xdr:rowOff>
    </xdr:to>
    <xdr:pic>
      <xdr:nvPicPr>
        <xdr:cNvPr id="417" name="Imagen 416">
          <a:extLst>
            <a:ext uri="{FF2B5EF4-FFF2-40B4-BE49-F238E27FC236}">
              <a16:creationId xmlns:a16="http://schemas.microsoft.com/office/drawing/2014/main" xmlns="" id="{441964E5-FAA8-46A4-8493-B5FEF51F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40193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1064540</xdr:colOff>
      <xdr:row>160</xdr:row>
      <xdr:rowOff>1440000</xdr:rowOff>
    </xdr:to>
    <xdr:pic>
      <xdr:nvPicPr>
        <xdr:cNvPr id="422" name="Imagen 421" descr="Cartera Pequeña De Piel En Relieve Con Motivo De Logotipo | Michael Kors">
          <a:extLst>
            <a:ext uri="{FF2B5EF4-FFF2-40B4-BE49-F238E27FC236}">
              <a16:creationId xmlns:a16="http://schemas.microsoft.com/office/drawing/2014/main" xmlns="" id="{5B543387-989F-4870-9111-80321F42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714107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1064540</xdr:colOff>
      <xdr:row>161</xdr:row>
      <xdr:rowOff>1440000</xdr:rowOff>
    </xdr:to>
    <xdr:pic>
      <xdr:nvPicPr>
        <xdr:cNvPr id="423" name="Imagen 422" descr="Cartera Pequeña De Piel En Relieve Con Motivo De Logotipo | Michael Kors">
          <a:extLst>
            <a:ext uri="{FF2B5EF4-FFF2-40B4-BE49-F238E27FC236}">
              <a16:creationId xmlns:a16="http://schemas.microsoft.com/office/drawing/2014/main" xmlns="" id="{1F5751D8-1DCA-474C-B031-BBC7E807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728889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162</xdr:row>
      <xdr:rowOff>0</xdr:rowOff>
    </xdr:from>
    <xdr:to>
      <xdr:col>1</xdr:col>
      <xdr:colOff>1196884</xdr:colOff>
      <xdr:row>162</xdr:row>
      <xdr:rowOff>1440000</xdr:rowOff>
    </xdr:to>
    <xdr:pic>
      <xdr:nvPicPr>
        <xdr:cNvPr id="424" name="Imagen 423" descr="Michael Kors Jet Set Charm Tarjetero sintética moreno - 34T1GT9D5B-252 |  wardow.com">
          <a:extLst>
            <a:ext uri="{FF2B5EF4-FFF2-40B4-BE49-F238E27FC236}">
              <a16:creationId xmlns:a16="http://schemas.microsoft.com/office/drawing/2014/main" xmlns="" id="{FAAC14C0-D3FF-46EF-808A-29EB31D4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7436726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163</xdr:row>
      <xdr:rowOff>0</xdr:rowOff>
    </xdr:from>
    <xdr:to>
      <xdr:col>1</xdr:col>
      <xdr:colOff>1076678</xdr:colOff>
      <xdr:row>163</xdr:row>
      <xdr:rowOff>1440000</xdr:rowOff>
    </xdr:to>
    <xdr:pic>
      <xdr:nvPicPr>
        <xdr:cNvPr id="425" name="Imagen 424" descr="Billetera Izzy pequeña de piel granulada con adornos y logotipo | Michael  Kors">
          <a:extLst>
            <a:ext uri="{FF2B5EF4-FFF2-40B4-BE49-F238E27FC236}">
              <a16:creationId xmlns:a16="http://schemas.microsoft.com/office/drawing/2014/main" xmlns="" id="{28EE7C10-6CE0-4427-B272-1141BA1F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7584554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164</xdr:row>
      <xdr:rowOff>0</xdr:rowOff>
    </xdr:from>
    <xdr:to>
      <xdr:col>1</xdr:col>
      <xdr:colOff>1076678</xdr:colOff>
      <xdr:row>164</xdr:row>
      <xdr:rowOff>1440000</xdr:rowOff>
    </xdr:to>
    <xdr:pic>
      <xdr:nvPicPr>
        <xdr:cNvPr id="426" name="Imagen 425" descr="Billetera Izzy pequeña de piel granulada con adornos y logotipo | Michael  Kors">
          <a:extLst>
            <a:ext uri="{FF2B5EF4-FFF2-40B4-BE49-F238E27FC236}">
              <a16:creationId xmlns:a16="http://schemas.microsoft.com/office/drawing/2014/main" xmlns="" id="{8CCC2AFA-5988-42E7-B48A-1359C4CC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7732382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1248638</xdr:colOff>
      <xdr:row>167</xdr:row>
      <xdr:rowOff>1440000</xdr:rowOff>
    </xdr:to>
    <xdr:pic>
      <xdr:nvPicPr>
        <xdr:cNvPr id="427" name="Imagen 426" descr="Michael Kors Fundas de pasaporte Heritage Medium Tab Passport Wallet Brown  Acorn (252) | The Little Green Bag">
          <a:extLst>
            <a:ext uri="{FF2B5EF4-FFF2-40B4-BE49-F238E27FC236}">
              <a16:creationId xmlns:a16="http://schemas.microsoft.com/office/drawing/2014/main" xmlns="" id="{8D1B94BF-FF96-4D51-A687-A9F5C04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81758660"/>
          <a:ext cx="1248638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1080000</xdr:colOff>
      <xdr:row>168</xdr:row>
      <xdr:rowOff>1440000</xdr:rowOff>
    </xdr:to>
    <xdr:pic>
      <xdr:nvPicPr>
        <xdr:cNvPr id="429" name="Imagen 428" descr="Michael Kors Purse 34T2GJ6D0B - best prices">
          <a:extLst>
            <a:ext uri="{FF2B5EF4-FFF2-40B4-BE49-F238E27FC236}">
              <a16:creationId xmlns:a16="http://schemas.microsoft.com/office/drawing/2014/main" xmlns="" id="{E9E69CB3-98A1-473D-94A1-7B3BD722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84715220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1440000</xdr:colOff>
      <xdr:row>169</xdr:row>
      <xdr:rowOff>1440000</xdr:rowOff>
    </xdr:to>
    <xdr:pic>
      <xdr:nvPicPr>
        <xdr:cNvPr id="437" name="Imagen 436">
          <a:extLst>
            <a:ext uri="{FF2B5EF4-FFF2-40B4-BE49-F238E27FC236}">
              <a16:creationId xmlns:a16="http://schemas.microsoft.com/office/drawing/2014/main" xmlns="" id="{31A1245A-9ED8-4FF0-9A36-AF0A0D5A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980197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1440000</xdr:colOff>
      <xdr:row>170</xdr:row>
      <xdr:rowOff>1440000</xdr:rowOff>
    </xdr:to>
    <xdr:pic>
      <xdr:nvPicPr>
        <xdr:cNvPr id="438" name="Imagen 437">
          <a:extLst>
            <a:ext uri="{FF2B5EF4-FFF2-40B4-BE49-F238E27FC236}">
              <a16:creationId xmlns:a16="http://schemas.microsoft.com/office/drawing/2014/main" xmlns="" id="{1875B2F8-E5D3-480D-8128-145EE3CD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994980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1</xdr:col>
      <xdr:colOff>1440000</xdr:colOff>
      <xdr:row>171</xdr:row>
      <xdr:rowOff>1440000</xdr:rowOff>
    </xdr:to>
    <xdr:pic>
      <xdr:nvPicPr>
        <xdr:cNvPr id="440" name="Imagen 439" descr="Carteras Michael kors Blanco de en Cuero - 20159370">
          <a:extLst>
            <a:ext uri="{FF2B5EF4-FFF2-40B4-BE49-F238E27FC236}">
              <a16:creationId xmlns:a16="http://schemas.microsoft.com/office/drawing/2014/main" xmlns="" id="{4AD76517-EAD1-4D49-BBAC-5237A4DB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024545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172</xdr:row>
      <xdr:rowOff>0</xdr:rowOff>
    </xdr:from>
    <xdr:to>
      <xdr:col>1</xdr:col>
      <xdr:colOff>2095500</xdr:colOff>
      <xdr:row>172</xdr:row>
      <xdr:rowOff>1296599</xdr:rowOff>
    </xdr:to>
    <xdr:pic>
      <xdr:nvPicPr>
        <xdr:cNvPr id="533" name="Imagen 532" descr="MICHAEL KORS JET SET CHARM 38F1CT9E3L BLACK MD MF WALLET LEATHER $98 NEW |  eBay">
          <a:extLst>
            <a:ext uri="{FF2B5EF4-FFF2-40B4-BE49-F238E27FC236}">
              <a16:creationId xmlns:a16="http://schemas.microsoft.com/office/drawing/2014/main" xmlns="" id="{2E9BEA7A-099A-441A-B035-AECFC0F8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49566300"/>
          <a:ext cx="2095500" cy="129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173</xdr:row>
      <xdr:rowOff>0</xdr:rowOff>
    </xdr:from>
    <xdr:to>
      <xdr:col>1</xdr:col>
      <xdr:colOff>1076678</xdr:colOff>
      <xdr:row>173</xdr:row>
      <xdr:rowOff>1440000</xdr:rowOff>
    </xdr:to>
    <xdr:pic>
      <xdr:nvPicPr>
        <xdr:cNvPr id="539" name="Imagen 538" descr="Tarjetero Hudson grande a rayas con logotipo | Michael Kors">
          <a:extLst>
            <a:ext uri="{FF2B5EF4-FFF2-40B4-BE49-F238E27FC236}">
              <a16:creationId xmlns:a16="http://schemas.microsoft.com/office/drawing/2014/main" xmlns="" id="{E467D090-264F-4415-86FC-46C306E3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96358710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174</xdr:row>
      <xdr:rowOff>0</xdr:rowOff>
    </xdr:from>
    <xdr:to>
      <xdr:col>1</xdr:col>
      <xdr:colOff>1076678</xdr:colOff>
      <xdr:row>174</xdr:row>
      <xdr:rowOff>1440000</xdr:rowOff>
    </xdr:to>
    <xdr:pic>
      <xdr:nvPicPr>
        <xdr:cNvPr id="540" name="Imagen 539" descr="Tarjetero Hudson grande de piel con motivo de cocodrilo en relieve y  logotipo | Michael Kors">
          <a:extLst>
            <a:ext uri="{FF2B5EF4-FFF2-40B4-BE49-F238E27FC236}">
              <a16:creationId xmlns:a16="http://schemas.microsoft.com/office/drawing/2014/main" xmlns="" id="{C845F1F0-B038-4EAD-B2FB-34B7EE1C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96506538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1920000</xdr:colOff>
      <xdr:row>175</xdr:row>
      <xdr:rowOff>1440000</xdr:rowOff>
    </xdr:to>
    <xdr:pic>
      <xdr:nvPicPr>
        <xdr:cNvPr id="541" name="Imagen 540" descr="MICHAEL KORS マイケルコース HUDSON ハドソンLジップウォレット ダークブラウン/オレンジ/ブラック レザー 39F1LHDE6R  参考定価￥20,900-【433】 の購入なら「質」の大黒屋（公式）">
          <a:extLst>
            <a:ext uri="{FF2B5EF4-FFF2-40B4-BE49-F238E27FC236}">
              <a16:creationId xmlns:a16="http://schemas.microsoft.com/office/drawing/2014/main" xmlns="" id="{0E0B75DB-89A4-49F1-AAC5-7393EBAA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66543660"/>
          <a:ext cx="192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176</xdr:row>
      <xdr:rowOff>0</xdr:rowOff>
    </xdr:from>
    <xdr:to>
      <xdr:col>1</xdr:col>
      <xdr:colOff>1076678</xdr:colOff>
      <xdr:row>176</xdr:row>
      <xdr:rowOff>1440000</xdr:rowOff>
    </xdr:to>
    <xdr:pic>
      <xdr:nvPicPr>
        <xdr:cNvPr id="542" name="Imagen 541" descr="Hudson Crocodile Embossed Leather And Logo Billfold Wallet | Michael Kors">
          <a:extLst>
            <a:ext uri="{FF2B5EF4-FFF2-40B4-BE49-F238E27FC236}">
              <a16:creationId xmlns:a16="http://schemas.microsoft.com/office/drawing/2014/main" xmlns="" id="{4E672B42-94B3-488D-85C8-918692B5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96802194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1064540</xdr:colOff>
      <xdr:row>177</xdr:row>
      <xdr:rowOff>1440000</xdr:rowOff>
    </xdr:to>
    <xdr:pic>
      <xdr:nvPicPr>
        <xdr:cNvPr id="543" name="Imagen 542" descr="Billetera Hudson De Piel Con Motivo De Cocodrilo En Relieve Y Logotipo |  Michael Kors">
          <a:extLst>
            <a:ext uri="{FF2B5EF4-FFF2-40B4-BE49-F238E27FC236}">
              <a16:creationId xmlns:a16="http://schemas.microsoft.com/office/drawing/2014/main" xmlns="" id="{94535A7C-CD85-48BC-A4CF-25A4C325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695002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178</xdr:row>
      <xdr:rowOff>0</xdr:rowOff>
    </xdr:from>
    <xdr:to>
      <xdr:col>1</xdr:col>
      <xdr:colOff>1445144</xdr:colOff>
      <xdr:row>178</xdr:row>
      <xdr:rowOff>1440000</xdr:rowOff>
    </xdr:to>
    <xdr:pic>
      <xdr:nvPicPr>
        <xdr:cNvPr id="544" name="Imagen 543" descr="MICHAEL KORS HUDSON MK MONOGRAM LOGO BILLFOLD WALLET 39F1LHDF1V | eBay">
          <a:extLst>
            <a:ext uri="{FF2B5EF4-FFF2-40B4-BE49-F238E27FC236}">
              <a16:creationId xmlns:a16="http://schemas.microsoft.com/office/drawing/2014/main" xmlns="" id="{4D90C64B-423C-4BF1-BAD0-5C599F82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970978500"/>
          <a:ext cx="144514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1440000</xdr:colOff>
      <xdr:row>179</xdr:row>
      <xdr:rowOff>1440000</xdr:rowOff>
    </xdr:to>
    <xdr:pic>
      <xdr:nvPicPr>
        <xdr:cNvPr id="545" name="Imagen 544">
          <a:extLst>
            <a:ext uri="{FF2B5EF4-FFF2-40B4-BE49-F238E27FC236}">
              <a16:creationId xmlns:a16="http://schemas.microsoft.com/office/drawing/2014/main" xmlns="" id="{3E69A88D-0EC6-4EBF-AF22-57284F2D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724567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1064540</xdr:colOff>
      <xdr:row>180</xdr:row>
      <xdr:rowOff>1440000</xdr:rowOff>
    </xdr:to>
    <xdr:pic>
      <xdr:nvPicPr>
        <xdr:cNvPr id="546" name="Imagen 545" descr="Tarjetero Harrison Grande De Piel De Grano Cruzado | Michael Kors">
          <a:extLst>
            <a:ext uri="{FF2B5EF4-FFF2-40B4-BE49-F238E27FC236}">
              <a16:creationId xmlns:a16="http://schemas.microsoft.com/office/drawing/2014/main" xmlns="" id="{9EBC40E7-DBB0-4065-87E1-678FC657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7393506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1064540</xdr:colOff>
      <xdr:row>181</xdr:row>
      <xdr:rowOff>1440000</xdr:rowOff>
    </xdr:to>
    <xdr:pic>
      <xdr:nvPicPr>
        <xdr:cNvPr id="548" name="Imagen 547" descr="Hudson Graphic Logo Zip-Around Wallet | Michael Kors">
          <a:extLst>
            <a:ext uri="{FF2B5EF4-FFF2-40B4-BE49-F238E27FC236}">
              <a16:creationId xmlns:a16="http://schemas.microsoft.com/office/drawing/2014/main" xmlns="" id="{805F0BB9-E39A-455A-8F82-F101E636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768916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1064540</xdr:colOff>
      <xdr:row>182</xdr:row>
      <xdr:rowOff>1440000</xdr:rowOff>
    </xdr:to>
    <xdr:pic>
      <xdr:nvPicPr>
        <xdr:cNvPr id="549" name="Imagen 548" descr="Hudson Graphic Logo Zip-Around Wallet | Michael Kors">
          <a:extLst>
            <a:ext uri="{FF2B5EF4-FFF2-40B4-BE49-F238E27FC236}">
              <a16:creationId xmlns:a16="http://schemas.microsoft.com/office/drawing/2014/main" xmlns="" id="{9EBB7D6B-FBC3-4AEC-9E26-59E5ED9A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783699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1064540</xdr:colOff>
      <xdr:row>183</xdr:row>
      <xdr:rowOff>1440000</xdr:rowOff>
    </xdr:to>
    <xdr:pic>
      <xdr:nvPicPr>
        <xdr:cNvPr id="550" name="Imagen 549" descr="Hudson Two-Tone Leather Zip-Around Card Case | Michael Kors">
          <a:extLst>
            <a:ext uri="{FF2B5EF4-FFF2-40B4-BE49-F238E27FC236}">
              <a16:creationId xmlns:a16="http://schemas.microsoft.com/office/drawing/2014/main" xmlns="" id="{1BB8B339-4536-45C6-86B4-BACB18DE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798481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1064540</xdr:colOff>
      <xdr:row>184</xdr:row>
      <xdr:rowOff>1440000</xdr:rowOff>
    </xdr:to>
    <xdr:pic>
      <xdr:nvPicPr>
        <xdr:cNvPr id="551" name="Imagen 550" descr="Hudson Two-Tone Leather Zip-Around Card Case | Michael Kors">
          <a:extLst>
            <a:ext uri="{FF2B5EF4-FFF2-40B4-BE49-F238E27FC236}">
              <a16:creationId xmlns:a16="http://schemas.microsoft.com/office/drawing/2014/main" xmlns="" id="{CEBC9E09-0488-4D0D-84E2-FA0BE4B4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8132646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185</xdr:row>
      <xdr:rowOff>0</xdr:rowOff>
    </xdr:from>
    <xdr:to>
      <xdr:col>1</xdr:col>
      <xdr:colOff>1196884</xdr:colOff>
      <xdr:row>185</xdr:row>
      <xdr:rowOff>1440000</xdr:rowOff>
    </xdr:to>
    <xdr:pic>
      <xdr:nvPicPr>
        <xdr:cNvPr id="552" name="Imagen 551" descr="Michael Kors Monedero canvas negro/blanco - 39H1LHDF1O-076 | wardow.com">
          <a:extLst>
            <a:ext uri="{FF2B5EF4-FFF2-40B4-BE49-F238E27FC236}">
              <a16:creationId xmlns:a16="http://schemas.microsoft.com/office/drawing/2014/main" xmlns="" id="{E977D446-ABF2-4B25-91CE-FE6F2F09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98280474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1064540</xdr:colOff>
      <xdr:row>186</xdr:row>
      <xdr:rowOff>1440000</xdr:rowOff>
    </xdr:to>
    <xdr:pic>
      <xdr:nvPicPr>
        <xdr:cNvPr id="553" name="Imagen 552" descr="Hudson Two-tone Leather Billfold Wallet | Michael Kors">
          <a:extLst>
            <a:ext uri="{FF2B5EF4-FFF2-40B4-BE49-F238E27FC236}">
              <a16:creationId xmlns:a16="http://schemas.microsoft.com/office/drawing/2014/main" xmlns="" id="{BCEB53AB-1138-40F7-A1D1-4AC9DFBD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842830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1064540</xdr:colOff>
      <xdr:row>187</xdr:row>
      <xdr:rowOff>1440000</xdr:rowOff>
    </xdr:to>
    <xdr:pic>
      <xdr:nvPicPr>
        <xdr:cNvPr id="554" name="Imagen 553" descr="Hudson Two-tone Leather Billfold Wallet | Michael Kors">
          <a:extLst>
            <a:ext uri="{FF2B5EF4-FFF2-40B4-BE49-F238E27FC236}">
              <a16:creationId xmlns:a16="http://schemas.microsoft.com/office/drawing/2014/main" xmlns="" id="{6F6FAAA6-7DC7-4E7C-B61D-C147451C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857613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188</xdr:row>
      <xdr:rowOff>0</xdr:rowOff>
    </xdr:from>
    <xdr:to>
      <xdr:col>1</xdr:col>
      <xdr:colOff>1196884</xdr:colOff>
      <xdr:row>188</xdr:row>
      <xdr:rowOff>1440000</xdr:rowOff>
    </xdr:to>
    <xdr:pic>
      <xdr:nvPicPr>
        <xdr:cNvPr id="555" name="Imagen 554" descr="Michael Kors Reversible Cinturón cuero de vaca negro/gris - 39H9LBLY1H-084  | wardow.com">
          <a:extLst>
            <a:ext uri="{FF2B5EF4-FFF2-40B4-BE49-F238E27FC236}">
              <a16:creationId xmlns:a16="http://schemas.microsoft.com/office/drawing/2014/main" xmlns="" id="{79FB99D8-EE4F-4BD4-B82E-A5EBBF73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987239580"/>
          <a:ext cx="119688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189</xdr:row>
      <xdr:rowOff>0</xdr:rowOff>
    </xdr:from>
    <xdr:to>
      <xdr:col>1</xdr:col>
      <xdr:colOff>1076678</xdr:colOff>
      <xdr:row>189</xdr:row>
      <xdr:rowOff>1440000</xdr:rowOff>
    </xdr:to>
    <xdr:pic>
      <xdr:nvPicPr>
        <xdr:cNvPr id="557" name="Imagen 556" descr="Michael Kors Hudson Logo Stripe Tall Card Case - Big Apple Buddy">
          <a:extLst>
            <a:ext uri="{FF2B5EF4-FFF2-40B4-BE49-F238E27FC236}">
              <a16:creationId xmlns:a16="http://schemas.microsoft.com/office/drawing/2014/main" xmlns="" id="{55AA20F4-D2EF-417B-8159-2CA9EC71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99019614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1064540</xdr:colOff>
      <xdr:row>190</xdr:row>
      <xdr:rowOff>1440000</xdr:rowOff>
    </xdr:to>
    <xdr:pic>
      <xdr:nvPicPr>
        <xdr:cNvPr id="559" name="Imagen 558" descr="MICHAEL KORS MENS Valet Keyfob | VASSILISCUIR">
          <a:extLst>
            <a:ext uri="{FF2B5EF4-FFF2-40B4-BE49-F238E27FC236}">
              <a16:creationId xmlns:a16="http://schemas.microsoft.com/office/drawing/2014/main" xmlns="" id="{50A3649D-5D4B-4C89-9FCA-F28AD780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931527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1064540</xdr:colOff>
      <xdr:row>191</xdr:row>
      <xdr:rowOff>1440000</xdr:rowOff>
    </xdr:to>
    <xdr:pic>
      <xdr:nvPicPr>
        <xdr:cNvPr id="560" name="Imagen 559" descr="ノートブック MKシグネチャー|マイケル・コース(MICHAEL KORS)公式オンラインストア">
          <a:extLst>
            <a:ext uri="{FF2B5EF4-FFF2-40B4-BE49-F238E27FC236}">
              <a16:creationId xmlns:a16="http://schemas.microsoft.com/office/drawing/2014/main" xmlns="" id="{20B7B29D-BBAE-417E-9FEF-18587997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946309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192</xdr:row>
      <xdr:rowOff>0</xdr:rowOff>
    </xdr:from>
    <xdr:to>
      <xdr:col>1</xdr:col>
      <xdr:colOff>1076678</xdr:colOff>
      <xdr:row>192</xdr:row>
      <xdr:rowOff>1440000</xdr:rowOff>
    </xdr:to>
    <xdr:pic>
      <xdr:nvPicPr>
        <xdr:cNvPr id="562" name="Imagen 561" descr="Bifold wallet in leather with contrasting logo print MICHAEL MICHAEL KORS  39U1LHDF1O -686 | Galiano Boutique">
          <a:extLst>
            <a:ext uri="{FF2B5EF4-FFF2-40B4-BE49-F238E27FC236}">
              <a16:creationId xmlns:a16="http://schemas.microsoft.com/office/drawing/2014/main" xmlns="" id="{8B87CE10-F317-42DE-ACDB-08803B33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99758754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1064540</xdr:colOff>
      <xdr:row>193</xdr:row>
      <xdr:rowOff>1440000</xdr:rowOff>
    </xdr:to>
    <xdr:pic>
      <xdr:nvPicPr>
        <xdr:cNvPr id="563" name="Imagen 562" descr="Pebbled Leather And Logo Stripe Billfold Wallet With Passcase Gift Set |  Michael Kors">
          <a:extLst>
            <a:ext uri="{FF2B5EF4-FFF2-40B4-BE49-F238E27FC236}">
              <a16:creationId xmlns:a16="http://schemas.microsoft.com/office/drawing/2014/main" xmlns="" id="{E072C556-4E0A-4E6D-B2F5-54C16277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9990658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1064540</xdr:colOff>
      <xdr:row>194</xdr:row>
      <xdr:rowOff>1440000</xdr:rowOff>
    </xdr:to>
    <xdr:pic>
      <xdr:nvPicPr>
        <xdr:cNvPr id="564" name="Imagen 563" descr="Pebbled Leather And Logo Stripe Billfold Wallet With Passcase Gift Set |  Michael Kors">
          <a:extLst>
            <a:ext uri="{FF2B5EF4-FFF2-40B4-BE49-F238E27FC236}">
              <a16:creationId xmlns:a16="http://schemas.microsoft.com/office/drawing/2014/main" xmlns="" id="{8215948F-79B3-48F5-B26D-5FF5F167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0005441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1064540</xdr:colOff>
      <xdr:row>195</xdr:row>
      <xdr:rowOff>1440000</xdr:rowOff>
    </xdr:to>
    <xdr:pic>
      <xdr:nvPicPr>
        <xdr:cNvPr id="565" name="Imagen 564" descr="Tarjetero Hudson Con Dos Pliegues Y Logotipos Dispersos | Michael Kors">
          <a:extLst>
            <a:ext uri="{FF2B5EF4-FFF2-40B4-BE49-F238E27FC236}">
              <a16:creationId xmlns:a16="http://schemas.microsoft.com/office/drawing/2014/main" xmlns="" id="{3C15E654-3AD6-4CCC-A8BE-627ED0B3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0020223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1064540</xdr:colOff>
      <xdr:row>196</xdr:row>
      <xdr:rowOff>1440000</xdr:rowOff>
    </xdr:to>
    <xdr:pic>
      <xdr:nvPicPr>
        <xdr:cNvPr id="1327" name="Imagen 1326" descr="Pack De Tres Slips De Mezcla De Algodón | Michael Kors">
          <a:extLst>
            <a:ext uri="{FF2B5EF4-FFF2-40B4-BE49-F238E27FC236}">
              <a16:creationId xmlns:a16="http://schemas.microsoft.com/office/drawing/2014/main" xmlns="" id="{5116ED79-1AA2-4328-8763-FA31903B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1964726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955826</xdr:colOff>
      <xdr:row>199</xdr:row>
      <xdr:rowOff>1440000</xdr:rowOff>
    </xdr:to>
    <xdr:pic>
      <xdr:nvPicPr>
        <xdr:cNvPr id="1503" name="Imagen 1502" descr="Michael Kors czapka CU2001W2QQ, kolor biały wzorzysta | Answear.com">
          <a:extLst>
            <a:ext uri="{FF2B5EF4-FFF2-40B4-BE49-F238E27FC236}">
              <a16:creationId xmlns:a16="http://schemas.microsoft.com/office/drawing/2014/main" xmlns="" id="{13E2CB19-88FA-422D-8C3B-BA10E243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478824100"/>
          <a:ext cx="955826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1</xdr:col>
      <xdr:colOff>1064540</xdr:colOff>
      <xdr:row>202</xdr:row>
      <xdr:rowOff>1440000</xdr:rowOff>
    </xdr:to>
    <xdr:pic>
      <xdr:nvPicPr>
        <xdr:cNvPr id="1682" name="Imagen 1681" descr="Gorra De Béisbol De Algodón Elástico Con Estampado De Logotipos | Michael  Kors">
          <a:extLst>
            <a:ext uri="{FF2B5EF4-FFF2-40B4-BE49-F238E27FC236}">
              <a16:creationId xmlns:a16="http://schemas.microsoft.com/office/drawing/2014/main" xmlns="" id="{0B8E0A87-A63E-485C-B103-0EC45845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75526246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1440000</xdr:colOff>
      <xdr:row>203</xdr:row>
      <xdr:rowOff>1440000</xdr:rowOff>
    </xdr:to>
    <xdr:pic>
      <xdr:nvPicPr>
        <xdr:cNvPr id="1683" name="Imagen 1682" descr="Michael kors Gorra de beisbol - La Suite Online">
          <a:extLst>
            <a:ext uri="{FF2B5EF4-FFF2-40B4-BE49-F238E27FC236}">
              <a16:creationId xmlns:a16="http://schemas.microsoft.com/office/drawing/2014/main" xmlns="" id="{DE1EDAA2-3CC6-4A5E-BCAE-E7AF578C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7567407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1064540</xdr:colOff>
      <xdr:row>204</xdr:row>
      <xdr:rowOff>1440000</xdr:rowOff>
    </xdr:to>
    <xdr:pic>
      <xdr:nvPicPr>
        <xdr:cNvPr id="1684" name="Imagen 1683" descr="Gorra De Béisbol De Algodón Elástico Con Estampado De Logotipos | Michael  Kors">
          <a:extLst>
            <a:ext uri="{FF2B5EF4-FFF2-40B4-BE49-F238E27FC236}">
              <a16:creationId xmlns:a16="http://schemas.microsoft.com/office/drawing/2014/main" xmlns="" id="{0803DB0D-2464-4A7A-9140-954F1286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7582190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205</xdr:row>
      <xdr:rowOff>0</xdr:rowOff>
    </xdr:from>
    <xdr:to>
      <xdr:col>1</xdr:col>
      <xdr:colOff>1080000</xdr:colOff>
      <xdr:row>205</xdr:row>
      <xdr:rowOff>1440000</xdr:rowOff>
    </xdr:to>
    <xdr:pic>
      <xdr:nvPicPr>
        <xdr:cNvPr id="1793" name="Imagen 1792" descr="MICHAEL KORS: Bufanda para mujer, Negro | Bufanda Michael Kors MU2001B46G  en línea en GIGLIO.COM">
          <a:extLst>
            <a:ext uri="{FF2B5EF4-FFF2-40B4-BE49-F238E27FC236}">
              <a16:creationId xmlns:a16="http://schemas.microsoft.com/office/drawing/2014/main" xmlns="" id="{83545029-F592-408E-A63F-A3F58755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926742940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1</xdr:col>
      <xdr:colOff>1080000</xdr:colOff>
      <xdr:row>206</xdr:row>
      <xdr:rowOff>1440000</xdr:rowOff>
    </xdr:to>
    <xdr:pic>
      <xdr:nvPicPr>
        <xdr:cNvPr id="1794" name="Imagen 1793" descr="MICHAEL KORS: Guantes para mujer, Negro | Guantes Michael Kors MU2001C46G  en línea en GIGLIO.COM">
          <a:extLst>
            <a:ext uri="{FF2B5EF4-FFF2-40B4-BE49-F238E27FC236}">
              <a16:creationId xmlns:a16="http://schemas.microsoft.com/office/drawing/2014/main" xmlns="" id="{848798A3-B565-4157-8617-F879014F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928221220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1</xdr:col>
      <xdr:colOff>955826</xdr:colOff>
      <xdr:row>207</xdr:row>
      <xdr:rowOff>1440000</xdr:rowOff>
    </xdr:to>
    <xdr:pic>
      <xdr:nvPicPr>
        <xdr:cNvPr id="1795" name="Imagen 1794" descr="MICHAEL Michael Kors czapka wełniana MU2001D6L1, kolor czarny wełniana |  Answear.com">
          <a:extLst>
            <a:ext uri="{FF2B5EF4-FFF2-40B4-BE49-F238E27FC236}">
              <a16:creationId xmlns:a16="http://schemas.microsoft.com/office/drawing/2014/main" xmlns="" id="{81417E9C-8770-4B41-97E1-EAEC6974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929699500"/>
          <a:ext cx="955826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1</xdr:col>
      <xdr:colOff>955826</xdr:colOff>
      <xdr:row>208</xdr:row>
      <xdr:rowOff>1440000</xdr:rowOff>
    </xdr:to>
    <xdr:pic>
      <xdr:nvPicPr>
        <xdr:cNvPr id="1796" name="Imagen 1795" descr="MICHAEL Michael Kors rękawiczki z domieszką wełny MU2001F6L1, damskie kolor  czarny | Answear.com">
          <a:extLst>
            <a:ext uri="{FF2B5EF4-FFF2-40B4-BE49-F238E27FC236}">
              <a16:creationId xmlns:a16="http://schemas.microsoft.com/office/drawing/2014/main" xmlns="" id="{A3C5F181-810D-4D66-AE0C-56C12625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931177780"/>
          <a:ext cx="955826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</xdr:colOff>
      <xdr:row>26</xdr:row>
      <xdr:rowOff>7620</xdr:rowOff>
    </xdr:from>
    <xdr:to>
      <xdr:col>1</xdr:col>
      <xdr:colOff>1478280</xdr:colOff>
      <xdr:row>26</xdr:row>
      <xdr:rowOff>1424940</xdr:rowOff>
    </xdr:to>
    <xdr:pic>
      <xdr:nvPicPr>
        <xdr:cNvPr id="1905" name="Imagen 1904">
          <a:extLst>
            <a:ext uri="{FF2B5EF4-FFF2-40B4-BE49-F238E27FC236}">
              <a16:creationId xmlns:a16="http://schemas.microsoft.com/office/drawing/2014/main" xmlns="" id="{DBD5F2B9-1DC2-4DA1-9040-EAAD2E1C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7464680"/>
          <a:ext cx="1417320" cy="141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</xdr:colOff>
      <xdr:row>27</xdr:row>
      <xdr:rowOff>15240</xdr:rowOff>
    </xdr:from>
    <xdr:to>
      <xdr:col>1</xdr:col>
      <xdr:colOff>1072515</xdr:colOff>
      <xdr:row>27</xdr:row>
      <xdr:rowOff>1424940</xdr:rowOff>
    </xdr:to>
    <xdr:pic>
      <xdr:nvPicPr>
        <xdr:cNvPr id="1906" name="Imagen 1905" descr="MICHAEL KORS: Bolso tote para mujer, Rosa | Bolso Tote Michael Kors  30S2GH6T6U en línea en GIGLIO.COM">
          <a:extLst>
            <a:ext uri="{FF2B5EF4-FFF2-40B4-BE49-F238E27FC236}">
              <a16:creationId xmlns:a16="http://schemas.microsoft.com/office/drawing/2014/main" xmlns="" id="{B5C757A5-336A-49F1-BF23-185276DB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8950580"/>
          <a:ext cx="1057275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1409700</xdr:colOff>
      <xdr:row>29</xdr:row>
      <xdr:rowOff>1409700</xdr:rowOff>
    </xdr:to>
    <xdr:pic>
      <xdr:nvPicPr>
        <xdr:cNvPr id="1907" name="Imagen 1906" descr="Michael Kors Vanilla Multi Ladies Carter Signature Logo Semi Lux Large Tote  Bag 30S2GZPT3B-170 196163132747 - Handbags - Jomashop">
          <a:extLst>
            <a:ext uri="{FF2B5EF4-FFF2-40B4-BE49-F238E27FC236}">
              <a16:creationId xmlns:a16="http://schemas.microsoft.com/office/drawing/2014/main" xmlns="" id="{D637B967-CF48-47EA-A080-6584AC3F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04848460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209</xdr:row>
      <xdr:rowOff>45720</xdr:rowOff>
    </xdr:from>
    <xdr:to>
      <xdr:col>1</xdr:col>
      <xdr:colOff>1175738</xdr:colOff>
      <xdr:row>209</xdr:row>
      <xdr:rowOff>1485720</xdr:rowOff>
    </xdr:to>
    <xdr:pic>
      <xdr:nvPicPr>
        <xdr:cNvPr id="1911" name="Imagen 1910" descr="Bolso de hombro Greenwich mediano de piel en relieve con tachuelas |  Michael Kors">
          <a:extLst>
            <a:ext uri="{FF2B5EF4-FFF2-40B4-BE49-F238E27FC236}">
              <a16:creationId xmlns:a16="http://schemas.microsoft.com/office/drawing/2014/main" xmlns="" id="{D5DB4E7D-F664-43EA-922D-62DF3E80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2635646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210</xdr:row>
      <xdr:rowOff>45720</xdr:rowOff>
    </xdr:from>
    <xdr:to>
      <xdr:col>1</xdr:col>
      <xdr:colOff>1175738</xdr:colOff>
      <xdr:row>210</xdr:row>
      <xdr:rowOff>1485720</xdr:rowOff>
    </xdr:to>
    <xdr:pic>
      <xdr:nvPicPr>
        <xdr:cNvPr id="1912" name="Imagen 1911" descr="Tira para el hombro de piel con ojales | Michael Kors">
          <a:extLst>
            <a:ext uri="{FF2B5EF4-FFF2-40B4-BE49-F238E27FC236}">
              <a16:creationId xmlns:a16="http://schemas.microsoft.com/office/drawing/2014/main" xmlns="" id="{BFC8C7D7-D64F-4DA8-B1DC-80BAADD6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2798714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211</xdr:row>
      <xdr:rowOff>45720</xdr:rowOff>
    </xdr:from>
    <xdr:to>
      <xdr:col>1</xdr:col>
      <xdr:colOff>1175738</xdr:colOff>
      <xdr:row>211</xdr:row>
      <xdr:rowOff>1485720</xdr:rowOff>
    </xdr:to>
    <xdr:pic>
      <xdr:nvPicPr>
        <xdr:cNvPr id="1913" name="Imagen 1912" descr="Love Studded Leather Shoulder Strap | Michael Kors">
          <a:extLst>
            <a:ext uri="{FF2B5EF4-FFF2-40B4-BE49-F238E27FC236}">
              <a16:creationId xmlns:a16="http://schemas.microsoft.com/office/drawing/2014/main" xmlns="" id="{DDEB6C7E-D7B5-4333-9847-04B73D7A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2961782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212</xdr:row>
      <xdr:rowOff>45720</xdr:rowOff>
    </xdr:from>
    <xdr:to>
      <xdr:col>1</xdr:col>
      <xdr:colOff>1163600</xdr:colOff>
      <xdr:row>212</xdr:row>
      <xdr:rowOff>1485720</xdr:rowOff>
    </xdr:to>
    <xdr:pic>
      <xdr:nvPicPr>
        <xdr:cNvPr id="1914" name="Imagen 1913" descr="Snakeskin Shoulder Strap | Michael Kors">
          <a:extLst>
            <a:ext uri="{FF2B5EF4-FFF2-40B4-BE49-F238E27FC236}">
              <a16:creationId xmlns:a16="http://schemas.microsoft.com/office/drawing/2014/main" xmlns="" id="{1395FB40-186F-4879-8060-C3DDCBAD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312485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214</xdr:row>
      <xdr:rowOff>45720</xdr:rowOff>
    </xdr:from>
    <xdr:to>
      <xdr:col>1</xdr:col>
      <xdr:colOff>1539060</xdr:colOff>
      <xdr:row>214</xdr:row>
      <xdr:rowOff>1485720</xdr:rowOff>
    </xdr:to>
    <xdr:pic>
      <xdr:nvPicPr>
        <xdr:cNvPr id="1915" name="Imagen 1914" descr="COMPLEMENTO MUJER MICHAEL KORS 30S1G3MT2L-CLEMENTINE">
          <a:extLst>
            <a:ext uri="{FF2B5EF4-FFF2-40B4-BE49-F238E27FC236}">
              <a16:creationId xmlns:a16="http://schemas.microsoft.com/office/drawing/2014/main" xmlns="" id="{B2ABB240-D1CF-492B-A9A7-E6614C1F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345098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215</xdr:row>
      <xdr:rowOff>45720</xdr:rowOff>
    </xdr:from>
    <xdr:to>
      <xdr:col>1</xdr:col>
      <xdr:colOff>1175738</xdr:colOff>
      <xdr:row>215</xdr:row>
      <xdr:rowOff>1485720</xdr:rowOff>
    </xdr:to>
    <xdr:pic>
      <xdr:nvPicPr>
        <xdr:cNvPr id="1916" name="Imagen 1915" descr="Tira de piel con apliques florales | Michael Kors">
          <a:extLst>
            <a:ext uri="{FF2B5EF4-FFF2-40B4-BE49-F238E27FC236}">
              <a16:creationId xmlns:a16="http://schemas.microsoft.com/office/drawing/2014/main" xmlns="" id="{2FEF9F9F-5C76-4A56-BB52-1632C442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3614054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216</xdr:row>
      <xdr:rowOff>45720</xdr:rowOff>
    </xdr:from>
    <xdr:to>
      <xdr:col>1</xdr:col>
      <xdr:colOff>1175738</xdr:colOff>
      <xdr:row>216</xdr:row>
      <xdr:rowOff>1485720</xdr:rowOff>
    </xdr:to>
    <xdr:pic>
      <xdr:nvPicPr>
        <xdr:cNvPr id="1917" name="Imagen 1916" descr="Tira para bolso de piel con apliques florales | Michael Kors">
          <a:extLst>
            <a:ext uri="{FF2B5EF4-FFF2-40B4-BE49-F238E27FC236}">
              <a16:creationId xmlns:a16="http://schemas.microsoft.com/office/drawing/2014/main" xmlns="" id="{FD9BDF7E-2DFA-488B-B799-78B905CD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3777122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217</xdr:row>
      <xdr:rowOff>45720</xdr:rowOff>
    </xdr:from>
    <xdr:to>
      <xdr:col>1</xdr:col>
      <xdr:colOff>1175738</xdr:colOff>
      <xdr:row>217</xdr:row>
      <xdr:rowOff>1485720</xdr:rowOff>
    </xdr:to>
    <xdr:pic>
      <xdr:nvPicPr>
        <xdr:cNvPr id="1918" name="Imagen 1917" descr="Tira para bolso de piel festoneada | Michael Kors">
          <a:extLst>
            <a:ext uri="{FF2B5EF4-FFF2-40B4-BE49-F238E27FC236}">
              <a16:creationId xmlns:a16="http://schemas.microsoft.com/office/drawing/2014/main" xmlns="" id="{6043DF14-1623-44EA-9B60-FEF0CED4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3940190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218</xdr:row>
      <xdr:rowOff>45720</xdr:rowOff>
    </xdr:from>
    <xdr:to>
      <xdr:col>1</xdr:col>
      <xdr:colOff>1175738</xdr:colOff>
      <xdr:row>218</xdr:row>
      <xdr:rowOff>1485720</xdr:rowOff>
    </xdr:to>
    <xdr:pic>
      <xdr:nvPicPr>
        <xdr:cNvPr id="1919" name="Imagen 1918" descr="Separador para bolso Mercer de piel | Michael Kors">
          <a:extLst>
            <a:ext uri="{FF2B5EF4-FFF2-40B4-BE49-F238E27FC236}">
              <a16:creationId xmlns:a16="http://schemas.microsoft.com/office/drawing/2014/main" xmlns="" id="{3CD2948A-A6D9-41A4-BC1D-02A4A58D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4103258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219</xdr:row>
      <xdr:rowOff>45720</xdr:rowOff>
    </xdr:from>
    <xdr:to>
      <xdr:col>1</xdr:col>
      <xdr:colOff>1206060</xdr:colOff>
      <xdr:row>219</xdr:row>
      <xdr:rowOff>1485720</xdr:rowOff>
    </xdr:to>
    <xdr:pic>
      <xdr:nvPicPr>
        <xdr:cNvPr id="1920" name="Imagen 1919" descr="30T7GG9N4T 333 GUITAR STRAPS | ladies shoes online sigrun-woehr.com">
          <a:extLst>
            <a:ext uri="{FF2B5EF4-FFF2-40B4-BE49-F238E27FC236}">
              <a16:creationId xmlns:a16="http://schemas.microsoft.com/office/drawing/2014/main" xmlns="" id="{06163315-6BB5-4736-AAD9-4D0BE311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42663260"/>
          <a:ext cx="1107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220</xdr:row>
      <xdr:rowOff>45720</xdr:rowOff>
    </xdr:from>
    <xdr:to>
      <xdr:col>1</xdr:col>
      <xdr:colOff>1175738</xdr:colOff>
      <xdr:row>220</xdr:row>
      <xdr:rowOff>1485720</xdr:rowOff>
    </xdr:to>
    <xdr:pic>
      <xdr:nvPicPr>
        <xdr:cNvPr id="1921" name="Imagen 1920" descr="Tira para el hombro de piel festoneada | Michael Kors">
          <a:extLst>
            <a:ext uri="{FF2B5EF4-FFF2-40B4-BE49-F238E27FC236}">
              <a16:creationId xmlns:a16="http://schemas.microsoft.com/office/drawing/2014/main" xmlns="" id="{B327CEF5-BAF2-4A74-B8EE-8CF08D2C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4429394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221</xdr:row>
      <xdr:rowOff>45720</xdr:rowOff>
    </xdr:from>
    <xdr:to>
      <xdr:col>1</xdr:col>
      <xdr:colOff>1163600</xdr:colOff>
      <xdr:row>221</xdr:row>
      <xdr:rowOff>1485720</xdr:rowOff>
    </xdr:to>
    <xdr:pic>
      <xdr:nvPicPr>
        <xdr:cNvPr id="1922" name="Imagen 1921" descr="Floral Embellished Leather Shoulder Strap | Michael Kors">
          <a:extLst>
            <a:ext uri="{FF2B5EF4-FFF2-40B4-BE49-F238E27FC236}">
              <a16:creationId xmlns:a16="http://schemas.microsoft.com/office/drawing/2014/main" xmlns="" id="{BAA25EE2-DD56-4E63-A292-9534E369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459246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222</xdr:row>
      <xdr:rowOff>45720</xdr:rowOff>
    </xdr:from>
    <xdr:to>
      <xdr:col>1</xdr:col>
      <xdr:colOff>1175738</xdr:colOff>
      <xdr:row>222</xdr:row>
      <xdr:rowOff>1485720</xdr:rowOff>
    </xdr:to>
    <xdr:pic>
      <xdr:nvPicPr>
        <xdr:cNvPr id="1923" name="Imagen 1922" descr="Tira mini para el hombro de piel perforada con motivos florales | Michael  Kors">
          <a:extLst>
            <a:ext uri="{FF2B5EF4-FFF2-40B4-BE49-F238E27FC236}">
              <a16:creationId xmlns:a16="http://schemas.microsoft.com/office/drawing/2014/main" xmlns="" id="{7F5719FC-1FE2-460B-9D58-65BA39BC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4755530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222</xdr:row>
      <xdr:rowOff>45720</xdr:rowOff>
    </xdr:from>
    <xdr:to>
      <xdr:col>1</xdr:col>
      <xdr:colOff>1173523</xdr:colOff>
      <xdr:row>222</xdr:row>
      <xdr:rowOff>1485720</xdr:rowOff>
    </xdr:to>
    <xdr:pic>
      <xdr:nvPicPr>
        <xdr:cNvPr id="1924" name="Imagen 1923">
          <a:extLst>
            <a:ext uri="{FF2B5EF4-FFF2-40B4-BE49-F238E27FC236}">
              <a16:creationId xmlns:a16="http://schemas.microsoft.com/office/drawing/2014/main" xmlns="" id="{465E9923-4E8E-4E76-B4E4-F083D7936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14301" y="3147555300"/>
          <a:ext cx="1074462" cy="1440000"/>
        </a:xfrm>
        <a:prstGeom prst="rect">
          <a:avLst/>
        </a:prstGeom>
      </xdr:spPr>
    </xdr:pic>
    <xdr:clientData/>
  </xdr:twoCellAnchor>
  <xdr:twoCellAnchor>
    <xdr:from>
      <xdr:col>1</xdr:col>
      <xdr:colOff>99060</xdr:colOff>
      <xdr:row>227</xdr:row>
      <xdr:rowOff>45720</xdr:rowOff>
    </xdr:from>
    <xdr:to>
      <xdr:col>1</xdr:col>
      <xdr:colOff>1539060</xdr:colOff>
      <xdr:row>227</xdr:row>
      <xdr:rowOff>1485720</xdr:rowOff>
    </xdr:to>
    <xdr:pic>
      <xdr:nvPicPr>
        <xdr:cNvPr id="1926" name="Imagen 1925">
          <a:extLst>
            <a:ext uri="{FF2B5EF4-FFF2-40B4-BE49-F238E27FC236}">
              <a16:creationId xmlns:a16="http://schemas.microsoft.com/office/drawing/2014/main" xmlns="" id="{860D3669-019F-4DA5-A1C3-824FB0D8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557087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228</xdr:row>
      <xdr:rowOff>45720</xdr:rowOff>
    </xdr:from>
    <xdr:to>
      <xdr:col>1</xdr:col>
      <xdr:colOff>1539060</xdr:colOff>
      <xdr:row>228</xdr:row>
      <xdr:rowOff>1485720</xdr:rowOff>
    </xdr:to>
    <xdr:pic>
      <xdr:nvPicPr>
        <xdr:cNvPr id="1927" name="Imagen 1926">
          <a:extLst>
            <a:ext uri="{FF2B5EF4-FFF2-40B4-BE49-F238E27FC236}">
              <a16:creationId xmlns:a16="http://schemas.microsoft.com/office/drawing/2014/main" xmlns="" id="{F01A6F76-F8CA-47AE-86CE-5F1FE23F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573393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229</xdr:row>
      <xdr:rowOff>45720</xdr:rowOff>
    </xdr:from>
    <xdr:to>
      <xdr:col>1</xdr:col>
      <xdr:colOff>1163600</xdr:colOff>
      <xdr:row>229</xdr:row>
      <xdr:rowOff>1485720</xdr:rowOff>
    </xdr:to>
    <xdr:pic>
      <xdr:nvPicPr>
        <xdr:cNvPr id="1929" name="Imagen 1928" descr="Funda Para Barra De Labios De Piel Acolchada En Bandolera | Michael Kors">
          <a:extLst>
            <a:ext uri="{FF2B5EF4-FFF2-40B4-BE49-F238E27FC236}">
              <a16:creationId xmlns:a16="http://schemas.microsoft.com/office/drawing/2014/main" xmlns="" id="{6FC1F524-B63D-419F-9EA2-CA3358B4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6060074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230</xdr:row>
      <xdr:rowOff>45720</xdr:rowOff>
    </xdr:from>
    <xdr:to>
      <xdr:col>1</xdr:col>
      <xdr:colOff>1179060</xdr:colOff>
      <xdr:row>230</xdr:row>
      <xdr:rowOff>1485720</xdr:rowOff>
    </xdr:to>
    <xdr:pic>
      <xdr:nvPicPr>
        <xdr:cNvPr id="1930" name="Imagen 1929" descr="MICHAEL KORS: Bolso de hombro para mujer, Fucsia | Bolso De Hombro Michael  Kors 32H1LT9C6C en línea en GIGLIO.COM">
          <a:extLst>
            <a:ext uri="{FF2B5EF4-FFF2-40B4-BE49-F238E27FC236}">
              <a16:creationId xmlns:a16="http://schemas.microsoft.com/office/drawing/2014/main" xmlns="" id="{24A9F3C4-0F8C-4FC8-96D7-218781FC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62231420"/>
          <a:ext cx="108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232</xdr:row>
      <xdr:rowOff>45720</xdr:rowOff>
    </xdr:from>
    <xdr:to>
      <xdr:col>1</xdr:col>
      <xdr:colOff>1163600</xdr:colOff>
      <xdr:row>232</xdr:row>
      <xdr:rowOff>1485720</xdr:rowOff>
    </xdr:to>
    <xdr:pic>
      <xdr:nvPicPr>
        <xdr:cNvPr id="1931" name="Imagen 1930" descr="Leather Bag Charm | Michael Kors">
          <a:extLst>
            <a:ext uri="{FF2B5EF4-FFF2-40B4-BE49-F238E27FC236}">
              <a16:creationId xmlns:a16="http://schemas.microsoft.com/office/drawing/2014/main" xmlns="" id="{B0C9AE14-9AAE-44BB-879C-27C72855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6549278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233</xdr:row>
      <xdr:rowOff>45720</xdr:rowOff>
    </xdr:from>
    <xdr:to>
      <xdr:col>1</xdr:col>
      <xdr:colOff>1539060</xdr:colOff>
      <xdr:row>233</xdr:row>
      <xdr:rowOff>1485720</xdr:rowOff>
    </xdr:to>
    <xdr:pic>
      <xdr:nvPicPr>
        <xdr:cNvPr id="1932" name="Imagen 1931">
          <a:extLst>
            <a:ext uri="{FF2B5EF4-FFF2-40B4-BE49-F238E27FC236}">
              <a16:creationId xmlns:a16="http://schemas.microsoft.com/office/drawing/2014/main" xmlns="" id="{912553C0-A8F7-42C6-94A9-0C41E660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671234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234</xdr:row>
      <xdr:rowOff>45720</xdr:rowOff>
    </xdr:from>
    <xdr:to>
      <xdr:col>1</xdr:col>
      <xdr:colOff>1175738</xdr:colOff>
      <xdr:row>234</xdr:row>
      <xdr:rowOff>1485720</xdr:rowOff>
    </xdr:to>
    <xdr:pic>
      <xdr:nvPicPr>
        <xdr:cNvPr id="1933" name="Imagen 1932" descr="Jade Extra-small Leather Crossbody Bag | Michael Kors">
          <a:extLst>
            <a:ext uri="{FF2B5EF4-FFF2-40B4-BE49-F238E27FC236}">
              <a16:creationId xmlns:a16="http://schemas.microsoft.com/office/drawing/2014/main" xmlns="" id="{D08DF7BD-A417-40C2-ABE5-8C6C0D19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6875414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238</xdr:row>
      <xdr:rowOff>45720</xdr:rowOff>
    </xdr:from>
    <xdr:to>
      <xdr:col>1</xdr:col>
      <xdr:colOff>1163600</xdr:colOff>
      <xdr:row>238</xdr:row>
      <xdr:rowOff>1485720</xdr:rowOff>
    </xdr:to>
    <xdr:pic>
      <xdr:nvPicPr>
        <xdr:cNvPr id="1934" name="Imagen 1933" descr="Billetera Pequeña De Piel Granulada Y Piel En Relieve Con Motivo De  Serpiente | Michael Kors">
          <a:extLst>
            <a:ext uri="{FF2B5EF4-FFF2-40B4-BE49-F238E27FC236}">
              <a16:creationId xmlns:a16="http://schemas.microsoft.com/office/drawing/2014/main" xmlns="" id="{38B41C52-CCBA-4687-A578-8341FCFF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7527686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239</xdr:row>
      <xdr:rowOff>45720</xdr:rowOff>
    </xdr:from>
    <xdr:to>
      <xdr:col>1</xdr:col>
      <xdr:colOff>1141970</xdr:colOff>
      <xdr:row>239</xdr:row>
      <xdr:rowOff>1485720</xdr:rowOff>
    </xdr:to>
    <xdr:pic>
      <xdr:nvPicPr>
        <xdr:cNvPr id="1935" name="Imagen 1934" descr="michael kors xs lpstck cse on chn - 34h1ltmn1l 542 Talla T/U">
          <a:extLst>
            <a:ext uri="{FF2B5EF4-FFF2-40B4-BE49-F238E27FC236}">
              <a16:creationId xmlns:a16="http://schemas.microsoft.com/office/drawing/2014/main" xmlns="" id="{12273003-DE79-4FC6-A5BE-052FFDB2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76907540"/>
          <a:ext cx="1042909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240</xdr:row>
      <xdr:rowOff>45720</xdr:rowOff>
    </xdr:from>
    <xdr:to>
      <xdr:col>1</xdr:col>
      <xdr:colOff>1175738</xdr:colOff>
      <xdr:row>240</xdr:row>
      <xdr:rowOff>1485720</xdr:rowOff>
    </xdr:to>
    <xdr:pic>
      <xdr:nvPicPr>
        <xdr:cNvPr id="1936" name="Imagen 1935" descr="Logo Key Chain Touch Tool | Michael Kors">
          <a:extLst>
            <a:ext uri="{FF2B5EF4-FFF2-40B4-BE49-F238E27FC236}">
              <a16:creationId xmlns:a16="http://schemas.microsoft.com/office/drawing/2014/main" xmlns="" id="{2AD94CF2-A23C-48D8-B5AC-E98938D7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7853822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99061</xdr:colOff>
      <xdr:row>241</xdr:row>
      <xdr:rowOff>45720</xdr:rowOff>
    </xdr:from>
    <xdr:to>
      <xdr:col>1</xdr:col>
      <xdr:colOff>1175738</xdr:colOff>
      <xdr:row>241</xdr:row>
      <xdr:rowOff>1485720</xdr:rowOff>
    </xdr:to>
    <xdr:pic>
      <xdr:nvPicPr>
        <xdr:cNvPr id="1937" name="Imagen 1936" descr="Estuche pequeño con logotipo para desinfectante de manos | Michael Kors">
          <a:extLst>
            <a:ext uri="{FF2B5EF4-FFF2-40B4-BE49-F238E27FC236}">
              <a16:creationId xmlns:a16="http://schemas.microsoft.com/office/drawing/2014/main" xmlns="" id="{CFF64C30-6502-46CC-8AE9-90F83247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18016890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106680</xdr:colOff>
      <xdr:row>8</xdr:row>
      <xdr:rowOff>205740</xdr:rowOff>
    </xdr:from>
    <xdr:to>
      <xdr:col>1</xdr:col>
      <xdr:colOff>1356360</xdr:colOff>
      <xdr:row>8</xdr:row>
      <xdr:rowOff>1455420</xdr:rowOff>
    </xdr:to>
    <xdr:pic>
      <xdr:nvPicPr>
        <xdr:cNvPr id="1963" name="Imagen 1962" descr="Bolso MICHAEL Michael Kors Cleo 30F1G9CS1L Black | zapatos.es">
          <a:extLst>
            <a:ext uri="{FF2B5EF4-FFF2-40B4-BE49-F238E27FC236}">
              <a16:creationId xmlns:a16="http://schemas.microsoft.com/office/drawing/2014/main" xmlns="" id="{8B36B058-08B9-42F4-9E9A-21A5379F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273046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1440000</xdr:colOff>
      <xdr:row>19</xdr:row>
      <xdr:rowOff>1440000</xdr:rowOff>
    </xdr:to>
    <xdr:pic>
      <xdr:nvPicPr>
        <xdr:cNvPr id="1975" name="Imagen 1974" descr="極細繊維クロス マイケル マイケル コース MICHAEL MICHAEL KORS トートバッグ SULLIVAN スモール コンバーチブル  30H1GUPT5V 0005 703 - 通販 - ssciindia.com">
          <a:extLst>
            <a:ext uri="{FF2B5EF4-FFF2-40B4-BE49-F238E27FC236}">
              <a16:creationId xmlns:a16="http://schemas.microsoft.com/office/drawing/2014/main" xmlns="" id="{9E5DF635-EC2F-4AD7-8D69-3796D704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174699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1440000</xdr:colOff>
      <xdr:row>20</xdr:row>
      <xdr:rowOff>1440000</xdr:rowOff>
    </xdr:to>
    <xdr:pic>
      <xdr:nvPicPr>
        <xdr:cNvPr id="1976" name="Imagen 1975" descr="極細繊維クロス マイケル マイケル コース MICHAEL MICHAEL KORS トートバッグ SULLIVAN スモール コンバーチブル  30H1GUPT5V 0005 703 - 通販 - ssciindia.com">
          <a:extLst>
            <a:ext uri="{FF2B5EF4-FFF2-40B4-BE49-F238E27FC236}">
              <a16:creationId xmlns:a16="http://schemas.microsoft.com/office/drawing/2014/main" xmlns="" id="{5D99269E-4F43-4460-A1CC-FE18FFAE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189634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1440000</xdr:colOff>
      <xdr:row>21</xdr:row>
      <xdr:rowOff>1440000</xdr:rowOff>
    </xdr:to>
    <xdr:pic>
      <xdr:nvPicPr>
        <xdr:cNvPr id="1977" name="Imagen 1976" descr="極細繊維クロス マイケル マイケル コース MICHAEL MICHAEL KORS トートバッグ SULLIVAN スモール コンバーチブル  30H1GUPT5V 0005 703 - 通販 - ssciindia.com">
          <a:extLst>
            <a:ext uri="{FF2B5EF4-FFF2-40B4-BE49-F238E27FC236}">
              <a16:creationId xmlns:a16="http://schemas.microsoft.com/office/drawing/2014/main" xmlns="" id="{997535C4-8797-4F95-86B0-7641B683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204569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1064540</xdr:colOff>
      <xdr:row>24</xdr:row>
      <xdr:rowOff>1440000</xdr:rowOff>
    </xdr:to>
    <xdr:pic>
      <xdr:nvPicPr>
        <xdr:cNvPr id="1984" name="Imagen 1983" descr="Bolso Tote Marilyn Mediano De Piel Saffiano | Michael Kors">
          <a:extLst>
            <a:ext uri="{FF2B5EF4-FFF2-40B4-BE49-F238E27FC236}">
              <a16:creationId xmlns:a16="http://schemas.microsoft.com/office/drawing/2014/main" xmlns="" id="{21E907D4-3877-4F80-80CB-6275ED36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454884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1064540</xdr:colOff>
      <xdr:row>25</xdr:row>
      <xdr:rowOff>1440000</xdr:rowOff>
    </xdr:to>
    <xdr:pic>
      <xdr:nvPicPr>
        <xdr:cNvPr id="1985" name="Imagen 1984" descr="Bolso Tote Marilyn Mediano De Piel Saffiano | Michael Kors">
          <a:extLst>
            <a:ext uri="{FF2B5EF4-FFF2-40B4-BE49-F238E27FC236}">
              <a16:creationId xmlns:a16="http://schemas.microsoft.com/office/drawing/2014/main" xmlns="" id="{767A743E-D394-46AA-8A75-668DCA61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60195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1440000</xdr:colOff>
      <xdr:row>35</xdr:row>
      <xdr:rowOff>1440000</xdr:rowOff>
    </xdr:to>
    <xdr:pic>
      <xdr:nvPicPr>
        <xdr:cNvPr id="1992" name="Imagen 1991" descr="Bolso MICHAEL Michael Kors Slater 30T0G04M6L Black | zapatos.es">
          <a:extLst>
            <a:ext uri="{FF2B5EF4-FFF2-40B4-BE49-F238E27FC236}">
              <a16:creationId xmlns:a16="http://schemas.microsoft.com/office/drawing/2014/main" xmlns="" id="{2DF0585D-489D-4E19-8954-0248A1CD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477490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1440000</xdr:colOff>
      <xdr:row>36</xdr:row>
      <xdr:rowOff>1440000</xdr:rowOff>
    </xdr:to>
    <xdr:pic>
      <xdr:nvPicPr>
        <xdr:cNvPr id="1993" name="Imagen 1992" descr="Bolso MICHAEL Michael Kors Slater 30T0G04M6L Black | zapatos.es">
          <a:extLst>
            <a:ext uri="{FF2B5EF4-FFF2-40B4-BE49-F238E27FC236}">
              <a16:creationId xmlns:a16="http://schemas.microsoft.com/office/drawing/2014/main" xmlns="" id="{36F8E03B-5258-48D8-B27B-281527EA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492502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1064540</xdr:colOff>
      <xdr:row>37</xdr:row>
      <xdr:rowOff>1440000</xdr:rowOff>
    </xdr:to>
    <xdr:pic>
      <xdr:nvPicPr>
        <xdr:cNvPr id="1994" name="Imagen 1993" descr="Sullivan Small Logo Top-zip Tote Bag | Michael Kors">
          <a:extLst>
            <a:ext uri="{FF2B5EF4-FFF2-40B4-BE49-F238E27FC236}">
              <a16:creationId xmlns:a16="http://schemas.microsoft.com/office/drawing/2014/main" xmlns="" id="{9CE606BA-81EC-451C-93B5-14985953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5075134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1440000</xdr:colOff>
      <xdr:row>38</xdr:row>
      <xdr:rowOff>1440000</xdr:rowOff>
    </xdr:to>
    <xdr:pic>
      <xdr:nvPicPr>
        <xdr:cNvPr id="1996" name="Imagen 1995" descr="Bolso MICHAEL Michael Kors Slater 30T0S04M6L Black | zapatos.es">
          <a:extLst>
            <a:ext uri="{FF2B5EF4-FFF2-40B4-BE49-F238E27FC236}">
              <a16:creationId xmlns:a16="http://schemas.microsoft.com/office/drawing/2014/main" xmlns="" id="{32833DFA-4BCA-498F-AF19-C4601686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567330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1440000</xdr:colOff>
      <xdr:row>39</xdr:row>
      <xdr:rowOff>1440000</xdr:rowOff>
    </xdr:to>
    <xdr:pic>
      <xdr:nvPicPr>
        <xdr:cNvPr id="1997" name="Imagen 1996" descr="Bolso MICHAEL Michael Kors 30T0SNXT2L Black | zapatos.es">
          <a:extLst>
            <a:ext uri="{FF2B5EF4-FFF2-40B4-BE49-F238E27FC236}">
              <a16:creationId xmlns:a16="http://schemas.microsoft.com/office/drawing/2014/main" xmlns="" id="{7AB5C7ED-1AA3-4420-9FB0-9165D290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582341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1440000</xdr:colOff>
      <xdr:row>40</xdr:row>
      <xdr:rowOff>1440000</xdr:rowOff>
    </xdr:to>
    <xdr:pic>
      <xdr:nvPicPr>
        <xdr:cNvPr id="1998" name="Imagen 1997" descr="Bolso MICHAEL Michael Kors 30T0SNXT2L Black | zapatos.es">
          <a:extLst>
            <a:ext uri="{FF2B5EF4-FFF2-40B4-BE49-F238E27FC236}">
              <a16:creationId xmlns:a16="http://schemas.microsoft.com/office/drawing/2014/main" xmlns="" id="{35CE1A53-A152-4E3B-B091-86EFA7EC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597353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1440000</xdr:colOff>
      <xdr:row>47</xdr:row>
      <xdr:rowOff>1440000</xdr:rowOff>
    </xdr:to>
    <xdr:pic>
      <xdr:nvPicPr>
        <xdr:cNvPr id="2009" name="Imagen 2008">
          <a:extLst>
            <a:ext uri="{FF2B5EF4-FFF2-40B4-BE49-F238E27FC236}">
              <a16:creationId xmlns:a16="http://schemas.microsoft.com/office/drawing/2014/main" xmlns="" id="{2FD7ACC9-C525-4C2C-9DDB-D1FA4738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205353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1440000</xdr:colOff>
      <xdr:row>47</xdr:row>
      <xdr:rowOff>1440000</xdr:rowOff>
    </xdr:to>
    <xdr:pic>
      <xdr:nvPicPr>
        <xdr:cNvPr id="2010" name="Imagen 2009">
          <a:extLst>
            <a:ext uri="{FF2B5EF4-FFF2-40B4-BE49-F238E27FC236}">
              <a16:creationId xmlns:a16="http://schemas.microsoft.com/office/drawing/2014/main" xmlns="" id="{D679E466-7C6E-4C25-82EB-BACB3F49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205353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1440000</xdr:colOff>
      <xdr:row>46</xdr:row>
      <xdr:rowOff>1440000</xdr:rowOff>
    </xdr:to>
    <xdr:pic>
      <xdr:nvPicPr>
        <xdr:cNvPr id="2011" name="Imagen 2010">
          <a:extLst>
            <a:ext uri="{FF2B5EF4-FFF2-40B4-BE49-F238E27FC236}">
              <a16:creationId xmlns:a16="http://schemas.microsoft.com/office/drawing/2014/main" xmlns="" id="{C78CD930-D226-464B-BDFC-575F1568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190570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1064540</xdr:colOff>
      <xdr:row>67</xdr:row>
      <xdr:rowOff>1440000</xdr:rowOff>
    </xdr:to>
    <xdr:pic>
      <xdr:nvPicPr>
        <xdr:cNvPr id="2027" name="Imagen 2026" descr="Bolso De Hombro Jet Set Charm Pequeño Con Logotipo | Michael Kors">
          <a:extLst>
            <a:ext uri="{FF2B5EF4-FFF2-40B4-BE49-F238E27FC236}">
              <a16:creationId xmlns:a16="http://schemas.microsoft.com/office/drawing/2014/main" xmlns="" id="{782AAA70-44A1-4341-B40A-041E3C7B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4914566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1064540</xdr:colOff>
      <xdr:row>68</xdr:row>
      <xdr:rowOff>1440000</xdr:rowOff>
    </xdr:to>
    <xdr:pic>
      <xdr:nvPicPr>
        <xdr:cNvPr id="2028" name="Imagen 2027" descr="Bolso De Hombro Jet Set Charm Pequeño Con Logotipo | Michael Kors">
          <a:extLst>
            <a:ext uri="{FF2B5EF4-FFF2-40B4-BE49-F238E27FC236}">
              <a16:creationId xmlns:a16="http://schemas.microsoft.com/office/drawing/2014/main" xmlns="" id="{A709B892-0C42-4844-BC55-AE83B321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5062394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1064540</xdr:colOff>
      <xdr:row>69</xdr:row>
      <xdr:rowOff>1440000</xdr:rowOff>
    </xdr:to>
    <xdr:pic>
      <xdr:nvPicPr>
        <xdr:cNvPr id="2029" name="Imagen 2028" descr="Bolso De Hombro Jet Set Charm Pequeño Con Logotipo | Michael Kors">
          <a:extLst>
            <a:ext uri="{FF2B5EF4-FFF2-40B4-BE49-F238E27FC236}">
              <a16:creationId xmlns:a16="http://schemas.microsoft.com/office/drawing/2014/main" xmlns="" id="{3A999DAA-D055-4728-9506-8113EFFE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5210222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1064540</xdr:colOff>
      <xdr:row>70</xdr:row>
      <xdr:rowOff>1440000</xdr:rowOff>
    </xdr:to>
    <xdr:pic>
      <xdr:nvPicPr>
        <xdr:cNvPr id="2030" name="Imagen 2029" descr="Bolso De Hombro Jet Set Charm Pequeño Con Logotipo | Michael Kors">
          <a:extLst>
            <a:ext uri="{FF2B5EF4-FFF2-40B4-BE49-F238E27FC236}">
              <a16:creationId xmlns:a16="http://schemas.microsoft.com/office/drawing/2014/main" xmlns="" id="{607850C0-8A2F-4B35-829F-DA0A4094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53580500"/>
          <a:ext cx="106454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1440000</xdr:colOff>
      <xdr:row>76</xdr:row>
      <xdr:rowOff>1440000</xdr:rowOff>
    </xdr:to>
    <xdr:pic>
      <xdr:nvPicPr>
        <xdr:cNvPr id="2035" name="Imagen 2034">
          <a:extLst>
            <a:ext uri="{FF2B5EF4-FFF2-40B4-BE49-F238E27FC236}">
              <a16:creationId xmlns:a16="http://schemas.microsoft.com/office/drawing/2014/main" xmlns="" id="{16650234-F9F2-4A34-9784-6C1E65A8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757547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1440000</xdr:colOff>
      <xdr:row>77</xdr:row>
      <xdr:rowOff>1440000</xdr:rowOff>
    </xdr:to>
    <xdr:pic>
      <xdr:nvPicPr>
        <xdr:cNvPr id="2036" name="Imagen 2035" descr="Bolso Michael Kors Jet Set Charm 32S1GT9C5L Luggage 230 | zapatos.es">
          <a:extLst>
            <a:ext uri="{FF2B5EF4-FFF2-40B4-BE49-F238E27FC236}">
              <a16:creationId xmlns:a16="http://schemas.microsoft.com/office/drawing/2014/main" xmlns="" id="{6DD5D976-0D7D-41FC-A8F8-F12B5C1D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772329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</xdr:colOff>
      <xdr:row>101</xdr:row>
      <xdr:rowOff>22860</xdr:rowOff>
    </xdr:from>
    <xdr:to>
      <xdr:col>1</xdr:col>
      <xdr:colOff>1455240</xdr:colOff>
      <xdr:row>101</xdr:row>
      <xdr:rowOff>1462860</xdr:rowOff>
    </xdr:to>
    <xdr:pic>
      <xdr:nvPicPr>
        <xdr:cNvPr id="2043" name="Imagen 2042" descr="Bolso MICHAEL Michael Kors Jet Set Charm 32T2ST9C5C Blk/Opticwht |  zapatos.es">
          <a:extLst>
            <a:ext uri="{FF2B5EF4-FFF2-40B4-BE49-F238E27FC236}">
              <a16:creationId xmlns:a16="http://schemas.microsoft.com/office/drawing/2014/main" xmlns="" id="{98302CC1-CEA9-4CFD-AF10-33F267D7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0734448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1</xdr:col>
      <xdr:colOff>1440000</xdr:colOff>
      <xdr:row>102</xdr:row>
      <xdr:rowOff>1440000</xdr:rowOff>
    </xdr:to>
    <xdr:pic>
      <xdr:nvPicPr>
        <xdr:cNvPr id="2044" name="Imagen 2043" descr="Bolso MICHAEL Michael Kors Jet Set Charm 32T2ST9C7C Blk/Opticwht |  zapatos.es">
          <a:extLst>
            <a:ext uri="{FF2B5EF4-FFF2-40B4-BE49-F238E27FC236}">
              <a16:creationId xmlns:a16="http://schemas.microsoft.com/office/drawing/2014/main" xmlns="" id="{5E0B45F2-84FE-5FAD-DF77-561F1947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0879990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1440000</xdr:colOff>
      <xdr:row>108</xdr:row>
      <xdr:rowOff>1440000</xdr:rowOff>
    </xdr:to>
    <xdr:pic>
      <xdr:nvPicPr>
        <xdr:cNvPr id="2046" name="Imagen 2045" descr="Estuche para tarjetas de crédito MICHAEL Michael Kors Jet Set Charm  34F2GT9D5L Black | zapatos.es">
          <a:extLst>
            <a:ext uri="{FF2B5EF4-FFF2-40B4-BE49-F238E27FC236}">
              <a16:creationId xmlns:a16="http://schemas.microsoft.com/office/drawing/2014/main" xmlns="" id="{E21F8DD0-B44B-B85A-41C7-B3B2DAD9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562953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1440000</xdr:colOff>
      <xdr:row>109</xdr:row>
      <xdr:rowOff>1440000</xdr:rowOff>
    </xdr:to>
    <xdr:pic>
      <xdr:nvPicPr>
        <xdr:cNvPr id="2047" name="Imagen 2046" descr="Estuche para tarjetas de crédito MICHAEL Michael Kors Jet Set Charm  34F2GT9D5L Black | zapatos.es">
          <a:extLst>
            <a:ext uri="{FF2B5EF4-FFF2-40B4-BE49-F238E27FC236}">
              <a16:creationId xmlns:a16="http://schemas.microsoft.com/office/drawing/2014/main" xmlns="" id="{88DCE334-5859-48A7-9287-A2302695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5629536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1440000</xdr:colOff>
      <xdr:row>119</xdr:row>
      <xdr:rowOff>1440000</xdr:rowOff>
    </xdr:to>
    <xdr:pic>
      <xdr:nvPicPr>
        <xdr:cNvPr id="2049" name="Imagen 2048" descr="Cartera grande para mujer MICHAEL Michael Kors Jet Set 34F9GM9E3L Black 001  | zapatos.es">
          <a:extLst>
            <a:ext uri="{FF2B5EF4-FFF2-40B4-BE49-F238E27FC236}">
              <a16:creationId xmlns:a16="http://schemas.microsoft.com/office/drawing/2014/main" xmlns="" id="{D8478C88-A908-F564-CB95-B6B22C4B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814261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134</xdr:row>
      <xdr:rowOff>0</xdr:rowOff>
    </xdr:from>
    <xdr:to>
      <xdr:col>1</xdr:col>
      <xdr:colOff>1046080</xdr:colOff>
      <xdr:row>134</xdr:row>
      <xdr:rowOff>1440000</xdr:rowOff>
    </xdr:to>
    <xdr:pic>
      <xdr:nvPicPr>
        <xdr:cNvPr id="2051" name="Imagen 2050" descr="Michael Michael Kors Pebbled Leather Wallet In Camel Multi | ModeSens">
          <a:extLst>
            <a:ext uri="{FF2B5EF4-FFF2-40B4-BE49-F238E27FC236}">
              <a16:creationId xmlns:a16="http://schemas.microsoft.com/office/drawing/2014/main" xmlns="" id="{8850CBF7-C947-6CC7-BB36-3A5DDDC0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18383120"/>
          <a:ext cx="1046079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135</xdr:row>
      <xdr:rowOff>22860</xdr:rowOff>
    </xdr:from>
    <xdr:to>
      <xdr:col>1</xdr:col>
      <xdr:colOff>1873172</xdr:colOff>
      <xdr:row>135</xdr:row>
      <xdr:rowOff>1462860</xdr:rowOff>
    </xdr:to>
    <xdr:pic>
      <xdr:nvPicPr>
        <xdr:cNvPr id="2052" name="Imagen 2051" descr="CARTERA MICHAEL KORS 34S1GT9Z1B 149 VANILLA/ACORN">
          <a:extLst>
            <a:ext uri="{FF2B5EF4-FFF2-40B4-BE49-F238E27FC236}">
              <a16:creationId xmlns:a16="http://schemas.microsoft.com/office/drawing/2014/main" xmlns="" id="{9340FBBF-A1B5-25DF-4E09-EBEC4338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719884260"/>
          <a:ext cx="1873171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1732500</xdr:colOff>
      <xdr:row>136</xdr:row>
      <xdr:rowOff>1440000</xdr:rowOff>
    </xdr:to>
    <xdr:pic>
      <xdr:nvPicPr>
        <xdr:cNvPr id="2053" name="Imagen 2052" descr="Michael Kors Jet Set Charm (34S1GT9Z1L) desde 62,95 € | Compara precios en  idealo">
          <a:extLst>
            <a:ext uri="{FF2B5EF4-FFF2-40B4-BE49-F238E27FC236}">
              <a16:creationId xmlns:a16="http://schemas.microsoft.com/office/drawing/2014/main" xmlns="" id="{77C22314-D623-2986-748D-951DFCBF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21339680"/>
          <a:ext cx="17325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213</xdr:row>
      <xdr:rowOff>0</xdr:rowOff>
    </xdr:from>
    <xdr:to>
      <xdr:col>1</xdr:col>
      <xdr:colOff>1076678</xdr:colOff>
      <xdr:row>213</xdr:row>
      <xdr:rowOff>1440000</xdr:rowOff>
    </xdr:to>
    <xdr:pic>
      <xdr:nvPicPr>
        <xdr:cNvPr id="2122" name="Imagen 2121" descr="Bolso Tote Voyager Mediano Con Bloque De Color Y Logotipo | Michael Kors">
          <a:extLst>
            <a:ext uri="{FF2B5EF4-FFF2-40B4-BE49-F238E27FC236}">
              <a16:creationId xmlns:a16="http://schemas.microsoft.com/office/drawing/2014/main" xmlns="" id="{981AB1CD-9BF1-B6A5-6DAC-B8A7BF9E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3069732240"/>
          <a:ext cx="1076677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1</xdr:col>
      <xdr:colOff>1440000</xdr:colOff>
      <xdr:row>223</xdr:row>
      <xdr:rowOff>1440000</xdr:rowOff>
    </xdr:to>
    <xdr:pic>
      <xdr:nvPicPr>
        <xdr:cNvPr id="2123" name="Imagen 2122">
          <a:extLst>
            <a:ext uri="{FF2B5EF4-FFF2-40B4-BE49-F238E27FC236}">
              <a16:creationId xmlns:a16="http://schemas.microsoft.com/office/drawing/2014/main" xmlns="" id="{935AAC25-E5FA-DF9F-AF36-9A50F08D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08603904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224</xdr:row>
      <xdr:rowOff>0</xdr:rowOff>
    </xdr:from>
    <xdr:to>
      <xdr:col>1</xdr:col>
      <xdr:colOff>1440000</xdr:colOff>
      <xdr:row>224</xdr:row>
      <xdr:rowOff>1440000</xdr:rowOff>
    </xdr:to>
    <xdr:pic>
      <xdr:nvPicPr>
        <xdr:cNvPr id="2124" name="Imagen 2123" descr="Bolso MICHAEL Michael Kors Manhattan 30T9LNCS6L Truffle | zapatos.es">
          <a:extLst>
            <a:ext uri="{FF2B5EF4-FFF2-40B4-BE49-F238E27FC236}">
              <a16:creationId xmlns:a16="http://schemas.microsoft.com/office/drawing/2014/main" xmlns="" id="{1B99F685-61AA-9965-FE05-EED3FFC6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087669720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225</xdr:row>
      <xdr:rowOff>0</xdr:rowOff>
    </xdr:from>
    <xdr:to>
      <xdr:col>1</xdr:col>
      <xdr:colOff>958606</xdr:colOff>
      <xdr:row>225</xdr:row>
      <xdr:rowOff>1440000</xdr:rowOff>
    </xdr:to>
    <xdr:pic>
      <xdr:nvPicPr>
        <xdr:cNvPr id="2125" name="Imagen 2124" descr="MICHAEL KORS 30T9GWHL3L KIRMIZI KADIN OMUZ ÇANTASI">
          <a:extLst>
            <a:ext uri="{FF2B5EF4-FFF2-40B4-BE49-F238E27FC236}">
              <a16:creationId xmlns:a16="http://schemas.microsoft.com/office/drawing/2014/main" xmlns="" id="{229ED08C-A85D-D621-BBC5-276A9E74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3089300400"/>
          <a:ext cx="95860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0</xdr:rowOff>
    </xdr:from>
    <xdr:to>
      <xdr:col>2</xdr:col>
      <xdr:colOff>685800</xdr:colOff>
      <xdr:row>1</xdr:row>
      <xdr:rowOff>1171153</xdr:rowOff>
    </xdr:to>
    <xdr:pic>
      <xdr:nvPicPr>
        <xdr:cNvPr id="8" name="Imagen 7" descr="Michael Kors Logo - símbolo, significado logotipo, historia, PNG">
          <a:extLst>
            <a:ext uri="{FF2B5EF4-FFF2-40B4-BE49-F238E27FC236}">
              <a16:creationId xmlns:a16="http://schemas.microsoft.com/office/drawing/2014/main" xmlns="" id="{B5699B4F-1106-4E15-A928-6BE3D4C85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925" y="9525"/>
          <a:ext cx="1266825" cy="117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1</xdr:row>
      <xdr:rowOff>271993</xdr:rowOff>
    </xdr:from>
    <xdr:to>
      <xdr:col>9</xdr:col>
      <xdr:colOff>746759</xdr:colOff>
      <xdr:row>1</xdr:row>
      <xdr:rowOff>883736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186441B4-09B2-4DDC-9B26-6117CECD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91043"/>
          <a:ext cx="5423534" cy="611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381000</xdr:colOff>
      <xdr:row>1</xdr:row>
      <xdr:rowOff>281518</xdr:rowOff>
    </xdr:from>
    <xdr:to>
      <xdr:col>17</xdr:col>
      <xdr:colOff>108584</xdr:colOff>
      <xdr:row>1</xdr:row>
      <xdr:rowOff>893261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A374733D-361F-4BC8-B9DF-14702B70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300568"/>
          <a:ext cx="5423534" cy="611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F3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7" sqref="E7"/>
    </sheetView>
  </sheetViews>
  <sheetFormatPr defaultColWidth="11.5703125" defaultRowHeight="15"/>
  <cols>
    <col min="1" max="1" width="0.28515625" style="1" customWidth="1"/>
    <col min="2" max="2" width="31.7109375" style="1" customWidth="1"/>
    <col min="3" max="3" width="0.140625" style="1" hidden="1" customWidth="1"/>
    <col min="4" max="4" width="13.7109375" style="1" bestFit="1" customWidth="1"/>
    <col min="5" max="5" width="15.42578125" style="1" bestFit="1" customWidth="1"/>
    <col min="6" max="6" width="20.7109375" style="1" bestFit="1" customWidth="1"/>
    <col min="7" max="7" width="20.7109375" style="1" customWidth="1"/>
    <col min="8" max="9" width="10.28515625" style="2" customWidth="1"/>
    <col min="10" max="10" width="0.28515625" style="1" hidden="1" customWidth="1"/>
    <col min="11" max="16384" width="11.5703125" style="1"/>
  </cols>
  <sheetData>
    <row r="1" spans="2:32" ht="1.1499999999999999" customHeight="1" thickBot="1"/>
    <row r="2" spans="2:32" ht="100.9" customHeight="1" thickBot="1">
      <c r="B2" s="17"/>
      <c r="C2" s="28"/>
      <c r="D2" s="18"/>
      <c r="E2" s="4"/>
      <c r="F2" s="4"/>
      <c r="G2" s="4"/>
      <c r="H2" s="5"/>
      <c r="I2" s="8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4"/>
    </row>
    <row r="3" spans="2:32" ht="1.9" hidden="1" customHeight="1"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7"/>
    </row>
    <row r="4" spans="2:32" ht="43.15" customHeight="1" thickBot="1">
      <c r="B4" s="35" t="s">
        <v>412</v>
      </c>
      <c r="C4" s="39"/>
      <c r="D4" s="47" t="s">
        <v>38</v>
      </c>
      <c r="E4" s="48" t="s">
        <v>413</v>
      </c>
      <c r="F4" s="48" t="s">
        <v>414</v>
      </c>
      <c r="G4" s="49" t="s">
        <v>39</v>
      </c>
      <c r="H4" s="50" t="s">
        <v>40</v>
      </c>
      <c r="I4" s="51" t="s">
        <v>41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7"/>
    </row>
    <row r="5" spans="2:32" ht="116.45" customHeight="1" thickBot="1">
      <c r="B5" s="14"/>
      <c r="C5" s="14"/>
      <c r="D5" s="15" t="s">
        <v>161</v>
      </c>
      <c r="E5" s="3" t="s">
        <v>33</v>
      </c>
      <c r="F5" s="53" t="s">
        <v>57</v>
      </c>
      <c r="G5" s="52" t="s">
        <v>109</v>
      </c>
      <c r="H5" s="19">
        <v>152</v>
      </c>
      <c r="I5" s="20">
        <v>395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7"/>
    </row>
    <row r="6" spans="2:32" ht="116.45" customHeight="1" thickBot="1">
      <c r="B6" s="14"/>
      <c r="C6" s="14"/>
      <c r="D6" s="15" t="s">
        <v>161</v>
      </c>
      <c r="E6" s="3" t="s">
        <v>11</v>
      </c>
      <c r="F6" s="53" t="s">
        <v>57</v>
      </c>
      <c r="G6" s="52" t="s">
        <v>109</v>
      </c>
      <c r="H6" s="19">
        <v>152</v>
      </c>
      <c r="I6" s="20">
        <v>395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7"/>
    </row>
    <row r="7" spans="2:32" ht="116.45" customHeight="1" thickBot="1">
      <c r="B7" s="14"/>
      <c r="C7" s="14"/>
      <c r="D7" s="15" t="s">
        <v>126</v>
      </c>
      <c r="E7" s="3" t="s">
        <v>130</v>
      </c>
      <c r="F7" s="53" t="s">
        <v>57</v>
      </c>
      <c r="G7" s="52" t="s">
        <v>127</v>
      </c>
      <c r="H7" s="19">
        <v>113.5</v>
      </c>
      <c r="I7" s="20">
        <v>295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7"/>
    </row>
    <row r="8" spans="2:32" ht="116.45" customHeight="1" thickBot="1">
      <c r="B8" s="14"/>
      <c r="C8" s="14"/>
      <c r="D8" s="15" t="s">
        <v>126</v>
      </c>
      <c r="E8" s="3" t="s">
        <v>132</v>
      </c>
      <c r="F8" s="53" t="s">
        <v>57</v>
      </c>
      <c r="G8" s="52" t="s">
        <v>127</v>
      </c>
      <c r="H8" s="19">
        <v>113.5</v>
      </c>
      <c r="I8" s="20">
        <v>295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7"/>
    </row>
    <row r="9" spans="2:32" ht="116.45" customHeight="1" thickBot="1">
      <c r="B9" s="14"/>
      <c r="C9" s="14"/>
      <c r="D9" s="15" t="s">
        <v>362</v>
      </c>
      <c r="E9" s="3" t="s">
        <v>1</v>
      </c>
      <c r="F9" s="53" t="s">
        <v>57</v>
      </c>
      <c r="G9" s="52" t="s">
        <v>109</v>
      </c>
      <c r="H9" s="19">
        <v>113.5</v>
      </c>
      <c r="I9" s="20">
        <v>295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7"/>
    </row>
    <row r="10" spans="2:32" ht="117.6" customHeight="1" thickBot="1">
      <c r="B10"/>
      <c r="C10" s="16"/>
      <c r="D10" s="15" t="s">
        <v>362</v>
      </c>
      <c r="E10" s="3" t="s">
        <v>222</v>
      </c>
      <c r="F10" s="53" t="s">
        <v>57</v>
      </c>
      <c r="G10" s="52" t="s">
        <v>109</v>
      </c>
      <c r="H10" s="19">
        <v>113.5</v>
      </c>
      <c r="I10" s="20">
        <v>295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7"/>
    </row>
    <row r="11" spans="2:32" ht="116.45" customHeight="1" thickBot="1">
      <c r="B11" s="14"/>
      <c r="C11" s="14"/>
      <c r="D11" s="15" t="s">
        <v>369</v>
      </c>
      <c r="E11" s="3" t="s">
        <v>335</v>
      </c>
      <c r="F11" s="53" t="s">
        <v>57</v>
      </c>
      <c r="G11" s="52" t="s">
        <v>109</v>
      </c>
      <c r="H11" s="19">
        <v>125</v>
      </c>
      <c r="I11" s="20">
        <v>325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7"/>
    </row>
    <row r="12" spans="2:32" ht="116.45" customHeight="1" thickBot="1">
      <c r="B12" s="14"/>
      <c r="C12" s="14"/>
      <c r="D12" s="15" t="s">
        <v>369</v>
      </c>
      <c r="E12" s="3" t="s">
        <v>280</v>
      </c>
      <c r="F12" s="53" t="s">
        <v>57</v>
      </c>
      <c r="G12" s="52" t="s">
        <v>109</v>
      </c>
      <c r="H12" s="19">
        <v>125</v>
      </c>
      <c r="I12" s="20">
        <v>325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7"/>
    </row>
    <row r="13" spans="2:32" ht="116.45" customHeight="1" thickBot="1">
      <c r="B13" s="14"/>
      <c r="C13" s="14"/>
      <c r="D13" s="15" t="s">
        <v>321</v>
      </c>
      <c r="E13" s="3" t="s">
        <v>1</v>
      </c>
      <c r="F13" s="53" t="s">
        <v>57</v>
      </c>
      <c r="G13" s="52" t="s">
        <v>272</v>
      </c>
      <c r="H13" s="19">
        <v>134.5</v>
      </c>
      <c r="I13" s="20">
        <v>350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7"/>
    </row>
    <row r="14" spans="2:32" ht="116.45" customHeight="1" thickBot="1">
      <c r="B14" s="14"/>
      <c r="C14" s="14"/>
      <c r="D14" s="15" t="s">
        <v>321</v>
      </c>
      <c r="E14" s="3" t="s">
        <v>335</v>
      </c>
      <c r="F14" s="53" t="s">
        <v>57</v>
      </c>
      <c r="G14" s="52" t="s">
        <v>272</v>
      </c>
      <c r="H14" s="19">
        <v>134.5</v>
      </c>
      <c r="I14" s="20">
        <v>350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7"/>
    </row>
    <row r="15" spans="2:32" ht="116.45" customHeight="1" thickBot="1">
      <c r="B15" s="14"/>
      <c r="C15" s="14"/>
      <c r="D15" s="15" t="s">
        <v>321</v>
      </c>
      <c r="E15" s="3" t="s">
        <v>11</v>
      </c>
      <c r="F15" s="53" t="s">
        <v>57</v>
      </c>
      <c r="G15" s="52" t="s">
        <v>272</v>
      </c>
      <c r="H15" s="19">
        <v>134.5</v>
      </c>
      <c r="I15" s="20">
        <v>350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7"/>
    </row>
    <row r="16" spans="2:32" ht="116.45" customHeight="1" thickBot="1">
      <c r="B16" s="14"/>
      <c r="C16" s="14"/>
      <c r="D16" s="15" t="s">
        <v>321</v>
      </c>
      <c r="E16" s="3" t="s">
        <v>280</v>
      </c>
      <c r="F16" s="53" t="s">
        <v>57</v>
      </c>
      <c r="G16" s="52" t="s">
        <v>272</v>
      </c>
      <c r="H16" s="19">
        <v>134.5</v>
      </c>
      <c r="I16" s="20">
        <v>350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7"/>
    </row>
    <row r="17" spans="2:32" ht="116.45" customHeight="1" thickBot="1">
      <c r="B17" s="14"/>
      <c r="C17" s="14"/>
      <c r="D17" s="15" t="s">
        <v>353</v>
      </c>
      <c r="E17" s="3" t="s">
        <v>11</v>
      </c>
      <c r="F17" s="53" t="s">
        <v>57</v>
      </c>
      <c r="G17" s="52" t="s">
        <v>210</v>
      </c>
      <c r="H17" s="19">
        <v>96.25</v>
      </c>
      <c r="I17" s="20">
        <v>250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7"/>
    </row>
    <row r="18" spans="2:32" ht="116.45" customHeight="1" thickBot="1">
      <c r="B18" s="14"/>
      <c r="C18" s="14"/>
      <c r="D18" s="15" t="s">
        <v>309</v>
      </c>
      <c r="E18" s="3" t="s">
        <v>310</v>
      </c>
      <c r="F18" s="53" t="s">
        <v>57</v>
      </c>
      <c r="G18" s="52" t="s">
        <v>127</v>
      </c>
      <c r="H18" s="19">
        <v>113.5</v>
      </c>
      <c r="I18" s="20">
        <v>295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7"/>
    </row>
    <row r="19" spans="2:32" ht="116.45" customHeight="1" thickBot="1">
      <c r="B19" s="14"/>
      <c r="C19" s="14"/>
      <c r="D19" s="15" t="s">
        <v>108</v>
      </c>
      <c r="E19" s="3" t="s">
        <v>65</v>
      </c>
      <c r="F19" s="53" t="s">
        <v>57</v>
      </c>
      <c r="G19" s="52" t="s">
        <v>109</v>
      </c>
      <c r="H19" s="19">
        <v>211.5</v>
      </c>
      <c r="I19" s="20">
        <v>550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7"/>
    </row>
    <row r="20" spans="2:32" ht="117.6" customHeight="1" thickBot="1">
      <c r="B20"/>
      <c r="C20" s="16"/>
      <c r="D20" s="15" t="s">
        <v>344</v>
      </c>
      <c r="E20" s="3" t="s">
        <v>411</v>
      </c>
      <c r="F20" s="53" t="s">
        <v>57</v>
      </c>
      <c r="G20" s="52" t="s">
        <v>127</v>
      </c>
      <c r="H20" s="19">
        <v>105.75</v>
      </c>
      <c r="I20" s="20">
        <v>275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7"/>
    </row>
    <row r="21" spans="2:32" ht="117.6" customHeight="1" thickBot="1">
      <c r="B21"/>
      <c r="D21" s="15" t="s">
        <v>344</v>
      </c>
      <c r="E21" s="3" t="s">
        <v>261</v>
      </c>
      <c r="F21" s="53" t="s">
        <v>57</v>
      </c>
      <c r="G21" s="52" t="s">
        <v>127</v>
      </c>
      <c r="H21" s="19">
        <v>105.75</v>
      </c>
      <c r="I21" s="20">
        <v>275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7"/>
    </row>
    <row r="22" spans="2:32" ht="117.6" customHeight="1" thickBot="1">
      <c r="B22"/>
      <c r="C22" s="16"/>
      <c r="D22" s="15" t="s">
        <v>344</v>
      </c>
      <c r="E22" s="3" t="s">
        <v>265</v>
      </c>
      <c r="F22" s="53" t="s">
        <v>57</v>
      </c>
      <c r="G22" s="52" t="s">
        <v>127</v>
      </c>
      <c r="H22" s="19">
        <v>105.75</v>
      </c>
      <c r="I22" s="20">
        <v>275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7"/>
    </row>
    <row r="23" spans="2:32" ht="116.45" customHeight="1" thickBot="1">
      <c r="B23" s="14"/>
      <c r="C23" s="14"/>
      <c r="D23" s="15" t="s">
        <v>360</v>
      </c>
      <c r="E23" s="3" t="s">
        <v>1</v>
      </c>
      <c r="F23" s="53" t="s">
        <v>57</v>
      </c>
      <c r="G23" s="52" t="s">
        <v>135</v>
      </c>
      <c r="H23" s="19">
        <v>105.75</v>
      </c>
      <c r="I23" s="20">
        <v>275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7"/>
    </row>
    <row r="24" spans="2:32" ht="116.45" customHeight="1" thickBot="1">
      <c r="B24" s="14"/>
      <c r="C24" s="14"/>
      <c r="D24" s="15" t="s">
        <v>343</v>
      </c>
      <c r="E24" s="3" t="s">
        <v>318</v>
      </c>
      <c r="F24" s="53" t="s">
        <v>57</v>
      </c>
      <c r="G24" s="52" t="s">
        <v>135</v>
      </c>
      <c r="H24" s="19">
        <v>113.5</v>
      </c>
      <c r="I24" s="20">
        <v>295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7"/>
    </row>
    <row r="25" spans="2:32" ht="115.9" customHeight="1" thickBot="1">
      <c r="B25"/>
      <c r="C25" s="16"/>
      <c r="D25" s="15" t="s">
        <v>409</v>
      </c>
      <c r="E25" s="3" t="s">
        <v>274</v>
      </c>
      <c r="F25" s="53" t="s">
        <v>57</v>
      </c>
      <c r="G25" s="52" t="s">
        <v>127</v>
      </c>
      <c r="H25" s="19">
        <v>105.75</v>
      </c>
      <c r="I25" s="20">
        <v>275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7"/>
    </row>
    <row r="26" spans="2:32" ht="115.9" customHeight="1" thickBot="1">
      <c r="B26"/>
      <c r="D26" s="15" t="s">
        <v>409</v>
      </c>
      <c r="E26" s="3" t="s">
        <v>261</v>
      </c>
      <c r="F26" s="53" t="s">
        <v>57</v>
      </c>
      <c r="G26" s="52" t="s">
        <v>127</v>
      </c>
      <c r="H26" s="19">
        <v>105.75</v>
      </c>
      <c r="I26" s="20">
        <v>275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7"/>
    </row>
    <row r="27" spans="2:32" ht="116.45" customHeight="1" thickBot="1">
      <c r="B27" s="14"/>
      <c r="C27" s="14"/>
      <c r="D27" s="15" t="s">
        <v>314</v>
      </c>
      <c r="E27" s="3" t="s">
        <v>33</v>
      </c>
      <c r="F27" s="53" t="s">
        <v>57</v>
      </c>
      <c r="G27" s="52" t="s">
        <v>127</v>
      </c>
      <c r="H27" s="19">
        <v>113.5</v>
      </c>
      <c r="I27" s="20">
        <v>295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7"/>
    </row>
    <row r="28" spans="2:32" ht="116.45" customHeight="1" thickBot="1">
      <c r="B28" s="14"/>
      <c r="C28" s="14"/>
      <c r="D28" s="15" t="s">
        <v>325</v>
      </c>
      <c r="E28" s="3" t="s">
        <v>259</v>
      </c>
      <c r="F28" s="53" t="s">
        <v>57</v>
      </c>
      <c r="G28" s="52" t="s">
        <v>127</v>
      </c>
      <c r="H28" s="19">
        <v>96.25</v>
      </c>
      <c r="I28" s="20">
        <v>250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7"/>
    </row>
    <row r="29" spans="2:32" ht="116.45" customHeight="1" thickBot="1">
      <c r="B29" s="14"/>
      <c r="C29" s="14"/>
      <c r="D29" s="15" t="s">
        <v>305</v>
      </c>
      <c r="E29" s="3" t="s">
        <v>262</v>
      </c>
      <c r="F29" s="53" t="s">
        <v>57</v>
      </c>
      <c r="G29" s="52" t="s">
        <v>127</v>
      </c>
      <c r="H29" s="19">
        <v>113.5</v>
      </c>
      <c r="I29" s="20">
        <v>295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7"/>
    </row>
    <row r="30" spans="2:32" ht="116.45" customHeight="1" thickBot="1">
      <c r="B30" s="14"/>
      <c r="C30" s="14"/>
      <c r="D30" s="15" t="s">
        <v>305</v>
      </c>
      <c r="E30" s="3" t="s">
        <v>259</v>
      </c>
      <c r="F30" s="53" t="s">
        <v>57</v>
      </c>
      <c r="G30" s="52" t="s">
        <v>127</v>
      </c>
      <c r="H30" s="19">
        <v>113.5</v>
      </c>
      <c r="I30" s="20">
        <v>295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7"/>
    </row>
    <row r="31" spans="2:32" ht="116.45" customHeight="1" thickBot="1">
      <c r="B31" s="14"/>
      <c r="C31" s="14"/>
      <c r="D31" s="15" t="s">
        <v>332</v>
      </c>
      <c r="E31" s="3" t="s">
        <v>24</v>
      </c>
      <c r="F31" s="53" t="s">
        <v>57</v>
      </c>
      <c r="G31" s="52" t="s">
        <v>127</v>
      </c>
      <c r="H31" s="19">
        <v>105.75</v>
      </c>
      <c r="I31" s="20">
        <v>275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7"/>
    </row>
    <row r="32" spans="2:32" ht="116.45" customHeight="1" thickBot="1">
      <c r="B32" s="14"/>
      <c r="C32" s="14"/>
      <c r="D32" s="15" t="s">
        <v>332</v>
      </c>
      <c r="E32" s="3" t="s">
        <v>283</v>
      </c>
      <c r="F32" s="53" t="s">
        <v>57</v>
      </c>
      <c r="G32" s="52" t="s">
        <v>127</v>
      </c>
      <c r="H32" s="19">
        <v>105.75</v>
      </c>
      <c r="I32" s="20">
        <v>275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7"/>
    </row>
    <row r="33" spans="2:32" ht="116.45" customHeight="1" thickBot="1">
      <c r="B33" s="14"/>
      <c r="C33" s="14"/>
      <c r="D33" s="15" t="s">
        <v>332</v>
      </c>
      <c r="E33" s="3" t="s">
        <v>293</v>
      </c>
      <c r="F33" s="53" t="s">
        <v>57</v>
      </c>
      <c r="G33" s="52" t="s">
        <v>127</v>
      </c>
      <c r="H33" s="19">
        <v>105.75</v>
      </c>
      <c r="I33" s="20">
        <v>275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7"/>
    </row>
    <row r="34" spans="2:32" ht="116.45" customHeight="1" thickBot="1">
      <c r="B34" s="14"/>
      <c r="C34" s="14"/>
      <c r="D34" s="15" t="s">
        <v>332</v>
      </c>
      <c r="E34" s="3" t="s">
        <v>296</v>
      </c>
      <c r="F34" s="53" t="s">
        <v>57</v>
      </c>
      <c r="G34" s="52" t="s">
        <v>127</v>
      </c>
      <c r="H34" s="19">
        <v>105.75</v>
      </c>
      <c r="I34" s="20">
        <v>275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7"/>
    </row>
    <row r="35" spans="2:32" ht="116.45" customHeight="1" thickBot="1">
      <c r="B35" s="14"/>
      <c r="C35" s="14"/>
      <c r="D35" s="15" t="s">
        <v>333</v>
      </c>
      <c r="E35" s="3" t="s">
        <v>253</v>
      </c>
      <c r="F35" s="53" t="s">
        <v>57</v>
      </c>
      <c r="G35" s="52" t="s">
        <v>127</v>
      </c>
      <c r="H35" s="19">
        <v>105.75</v>
      </c>
      <c r="I35" s="20">
        <v>275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7"/>
    </row>
    <row r="36" spans="2:32" ht="118.15" customHeight="1" thickBot="1">
      <c r="B36"/>
      <c r="C36" s="16"/>
      <c r="D36" s="15" t="s">
        <v>327</v>
      </c>
      <c r="E36" s="3" t="s">
        <v>27</v>
      </c>
      <c r="F36" s="53" t="s">
        <v>57</v>
      </c>
      <c r="G36" s="52" t="s">
        <v>210</v>
      </c>
      <c r="H36" s="19">
        <v>113.5</v>
      </c>
      <c r="I36" s="20">
        <v>295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7"/>
    </row>
    <row r="37" spans="2:32" ht="118.15" customHeight="1" thickBot="1">
      <c r="B37"/>
      <c r="D37" s="15" t="s">
        <v>327</v>
      </c>
      <c r="E37" s="3" t="s">
        <v>261</v>
      </c>
      <c r="F37" s="53" t="s">
        <v>57</v>
      </c>
      <c r="G37" s="52" t="s">
        <v>210</v>
      </c>
      <c r="H37" s="19">
        <v>113.5</v>
      </c>
      <c r="I37" s="20">
        <v>295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7"/>
    </row>
    <row r="38" spans="2:32" ht="118.15" customHeight="1" thickBot="1">
      <c r="B38"/>
      <c r="C38" s="16"/>
      <c r="D38" s="15" t="s">
        <v>345</v>
      </c>
      <c r="E38" s="3" t="s">
        <v>312</v>
      </c>
      <c r="F38" s="53" t="s">
        <v>57</v>
      </c>
      <c r="G38" s="52" t="s">
        <v>127</v>
      </c>
      <c r="H38" s="19">
        <v>105.75</v>
      </c>
      <c r="I38" s="20">
        <v>275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7"/>
    </row>
    <row r="39" spans="2:32" ht="118.15" customHeight="1" thickBot="1">
      <c r="B39"/>
      <c r="D39" s="15" t="s">
        <v>407</v>
      </c>
      <c r="E39" s="3" t="s">
        <v>253</v>
      </c>
      <c r="F39" s="53" t="s">
        <v>57</v>
      </c>
      <c r="G39" s="52" t="s">
        <v>210</v>
      </c>
      <c r="H39" s="19">
        <v>113.5</v>
      </c>
      <c r="I39" s="20">
        <v>295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7"/>
    </row>
    <row r="40" spans="2:32" ht="118.15" customHeight="1" thickBot="1">
      <c r="B40"/>
      <c r="C40" s="16"/>
      <c r="D40" s="15" t="s">
        <v>334</v>
      </c>
      <c r="E40" s="3" t="s">
        <v>266</v>
      </c>
      <c r="F40" s="53" t="s">
        <v>57</v>
      </c>
      <c r="G40" s="52" t="s">
        <v>127</v>
      </c>
      <c r="H40" s="19">
        <v>125</v>
      </c>
      <c r="I40" s="20">
        <v>325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7"/>
    </row>
    <row r="41" spans="2:32" ht="118.15" customHeight="1" thickBot="1">
      <c r="B41"/>
      <c r="D41" s="15" t="s">
        <v>334</v>
      </c>
      <c r="E41" s="3" t="s">
        <v>101</v>
      </c>
      <c r="F41" s="53" t="s">
        <v>57</v>
      </c>
      <c r="G41" s="52" t="s">
        <v>127</v>
      </c>
      <c r="H41" s="19">
        <v>125</v>
      </c>
      <c r="I41" s="20">
        <v>325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7"/>
    </row>
    <row r="42" spans="2:32" ht="116.45" customHeight="1" thickBot="1">
      <c r="B42" s="14"/>
      <c r="C42" s="14"/>
      <c r="D42" s="15" t="s">
        <v>361</v>
      </c>
      <c r="E42" s="3" t="s">
        <v>106</v>
      </c>
      <c r="F42" s="53" t="s">
        <v>57</v>
      </c>
      <c r="G42" s="52" t="s">
        <v>109</v>
      </c>
      <c r="H42" s="19">
        <v>105.75</v>
      </c>
      <c r="I42" s="20">
        <v>275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7"/>
    </row>
    <row r="43" spans="2:32" ht="116.45" customHeight="1" thickBot="1">
      <c r="B43" s="14"/>
      <c r="C43" s="14"/>
      <c r="D43" s="15" t="s">
        <v>361</v>
      </c>
      <c r="E43" s="3" t="s">
        <v>115</v>
      </c>
      <c r="F43" s="53" t="s">
        <v>57</v>
      </c>
      <c r="G43" s="52" t="s">
        <v>109</v>
      </c>
      <c r="H43" s="19">
        <v>105.75</v>
      </c>
      <c r="I43" s="20">
        <v>275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7"/>
    </row>
    <row r="44" spans="2:32" ht="117.6" customHeight="1" thickBot="1">
      <c r="B44" s="14"/>
      <c r="C44" s="14"/>
      <c r="D44" s="15" t="s">
        <v>355</v>
      </c>
      <c r="E44" s="3" t="s">
        <v>279</v>
      </c>
      <c r="F44" s="53" t="s">
        <v>57</v>
      </c>
      <c r="G44" s="52" t="s">
        <v>127</v>
      </c>
      <c r="H44" s="19">
        <v>96.25</v>
      </c>
      <c r="I44" s="20">
        <v>250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7"/>
    </row>
    <row r="45" spans="2:32" ht="116.45" customHeight="1" thickBot="1">
      <c r="B45" s="14"/>
      <c r="C45" s="14"/>
      <c r="D45" s="15" t="s">
        <v>355</v>
      </c>
      <c r="E45" s="3" t="s">
        <v>316</v>
      </c>
      <c r="F45" s="53" t="s">
        <v>57</v>
      </c>
      <c r="G45" s="52" t="s">
        <v>127</v>
      </c>
      <c r="H45" s="19">
        <v>96.25</v>
      </c>
      <c r="I45" s="20">
        <v>250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7"/>
    </row>
    <row r="46" spans="2:32" ht="116.45" customHeight="1" thickBot="1">
      <c r="B46" s="14"/>
      <c r="C46" s="14"/>
      <c r="D46" s="15" t="s">
        <v>406</v>
      </c>
      <c r="E46" s="3" t="s">
        <v>11</v>
      </c>
      <c r="F46" s="53" t="s">
        <v>57</v>
      </c>
      <c r="G46" s="52" t="s">
        <v>272</v>
      </c>
      <c r="H46" s="19">
        <v>134.5</v>
      </c>
      <c r="I46" s="20">
        <v>350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7"/>
    </row>
    <row r="47" spans="2:32" ht="116.45" customHeight="1" thickBot="1">
      <c r="B47" s="14"/>
      <c r="C47" s="16"/>
      <c r="D47" s="15" t="s">
        <v>315</v>
      </c>
      <c r="E47" s="3" t="s">
        <v>258</v>
      </c>
      <c r="F47" s="53" t="s">
        <v>57</v>
      </c>
      <c r="G47" s="52" t="s">
        <v>127</v>
      </c>
      <c r="H47" s="19">
        <v>113.5</v>
      </c>
      <c r="I47" s="20">
        <v>295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7"/>
    </row>
    <row r="48" spans="2:32" ht="116.45" customHeight="1" thickBot="1">
      <c r="B48" s="14"/>
      <c r="D48" s="15" t="s">
        <v>315</v>
      </c>
      <c r="E48" s="3" t="s">
        <v>90</v>
      </c>
      <c r="F48" s="53" t="s">
        <v>57</v>
      </c>
      <c r="G48" s="52" t="s">
        <v>127</v>
      </c>
      <c r="H48" s="19">
        <v>113.5</v>
      </c>
      <c r="I48" s="20">
        <v>295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7"/>
    </row>
    <row r="49" spans="2:32" ht="116.45" customHeight="1" thickBot="1">
      <c r="B49" s="14"/>
      <c r="C49" s="14"/>
      <c r="D49" s="15" t="s">
        <v>315</v>
      </c>
      <c r="E49" s="3" t="s">
        <v>316</v>
      </c>
      <c r="F49" s="53" t="s">
        <v>57</v>
      </c>
      <c r="G49" s="52" t="s">
        <v>127</v>
      </c>
      <c r="H49" s="19">
        <v>113.5</v>
      </c>
      <c r="I49" s="20">
        <v>295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7"/>
    </row>
    <row r="50" spans="2:32" ht="116.45" customHeight="1" thickBot="1">
      <c r="B50" s="14"/>
      <c r="C50" s="14"/>
      <c r="D50" s="15" t="s">
        <v>311</v>
      </c>
      <c r="E50" s="3" t="s">
        <v>312</v>
      </c>
      <c r="F50" s="53" t="s">
        <v>57</v>
      </c>
      <c r="G50" s="52" t="s">
        <v>127</v>
      </c>
      <c r="H50" s="19">
        <v>113.5</v>
      </c>
      <c r="I50" s="20">
        <v>295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7"/>
    </row>
    <row r="51" spans="2:32" ht="116.45" customHeight="1" thickBot="1">
      <c r="B51" s="14"/>
      <c r="C51" s="14"/>
      <c r="D51" s="15" t="s">
        <v>311</v>
      </c>
      <c r="E51" s="3" t="s">
        <v>313</v>
      </c>
      <c r="F51" s="53" t="s">
        <v>57</v>
      </c>
      <c r="G51" s="52" t="s">
        <v>127</v>
      </c>
      <c r="H51" s="19">
        <v>113.5</v>
      </c>
      <c r="I51" s="20">
        <v>295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7"/>
    </row>
    <row r="52" spans="2:32" ht="116.45" customHeight="1" thickBot="1">
      <c r="B52" s="14"/>
      <c r="C52" s="14"/>
      <c r="D52" s="15" t="s">
        <v>357</v>
      </c>
      <c r="E52" s="3" t="s">
        <v>149</v>
      </c>
      <c r="F52" s="53" t="s">
        <v>57</v>
      </c>
      <c r="G52" s="52" t="s">
        <v>58</v>
      </c>
      <c r="H52" s="19">
        <v>75</v>
      </c>
      <c r="I52" s="20">
        <v>195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7"/>
    </row>
    <row r="53" spans="2:32" ht="116.45" customHeight="1" thickBot="1">
      <c r="B53" s="14"/>
      <c r="C53" s="14"/>
      <c r="D53" s="15" t="s">
        <v>143</v>
      </c>
      <c r="E53" s="3" t="s">
        <v>130</v>
      </c>
      <c r="F53" s="53" t="s">
        <v>57</v>
      </c>
      <c r="G53" s="52" t="s">
        <v>122</v>
      </c>
      <c r="H53" s="19">
        <v>48</v>
      </c>
      <c r="I53" s="20">
        <v>125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7"/>
    </row>
    <row r="54" spans="2:32" ht="116.45" customHeight="1" thickBot="1">
      <c r="B54" s="14"/>
      <c r="C54" s="14"/>
      <c r="D54" s="15" t="s">
        <v>143</v>
      </c>
      <c r="E54" s="3" t="s">
        <v>132</v>
      </c>
      <c r="F54" s="53" t="s">
        <v>57</v>
      </c>
      <c r="G54" s="52" t="s">
        <v>122</v>
      </c>
      <c r="H54" s="19">
        <v>48</v>
      </c>
      <c r="I54" s="20">
        <v>125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7"/>
    </row>
    <row r="55" spans="2:32" ht="116.45" customHeight="1" thickBot="1">
      <c r="B55" s="14"/>
      <c r="C55" s="14"/>
      <c r="D55" s="15" t="s">
        <v>322</v>
      </c>
      <c r="E55" s="3" t="s">
        <v>31</v>
      </c>
      <c r="F55" s="53" t="s">
        <v>57</v>
      </c>
      <c r="G55" s="52" t="s">
        <v>58</v>
      </c>
      <c r="H55" s="19">
        <v>75</v>
      </c>
      <c r="I55" s="20">
        <v>195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7"/>
    </row>
    <row r="56" spans="2:32" ht="116.45" customHeight="1" thickBot="1">
      <c r="B56" s="14"/>
      <c r="C56" s="14"/>
      <c r="D56" s="15" t="s">
        <v>326</v>
      </c>
      <c r="E56" s="3" t="s">
        <v>279</v>
      </c>
      <c r="F56" s="53" t="s">
        <v>57</v>
      </c>
      <c r="G56" s="52" t="s">
        <v>307</v>
      </c>
      <c r="H56" s="19">
        <v>21.25</v>
      </c>
      <c r="I56" s="20">
        <v>55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7"/>
    </row>
    <row r="57" spans="2:32" ht="116.45" customHeight="1" thickBot="1">
      <c r="B57" s="14"/>
      <c r="C57" s="14"/>
      <c r="D57" s="15" t="s">
        <v>397</v>
      </c>
      <c r="E57" s="3" t="s">
        <v>257</v>
      </c>
      <c r="F57" s="53" t="s">
        <v>57</v>
      </c>
      <c r="G57" s="52" t="s">
        <v>58</v>
      </c>
      <c r="H57" s="19">
        <v>75</v>
      </c>
      <c r="I57" s="20">
        <v>195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7"/>
    </row>
    <row r="58" spans="2:32" ht="116.45" customHeight="1" thickBot="1">
      <c r="B58" s="14"/>
      <c r="C58" s="14"/>
      <c r="D58" s="15" t="s">
        <v>410</v>
      </c>
      <c r="E58" s="3" t="s">
        <v>1</v>
      </c>
      <c r="F58" s="53" t="s">
        <v>57</v>
      </c>
      <c r="G58" s="52" t="s">
        <v>307</v>
      </c>
      <c r="H58" s="19">
        <v>134.5</v>
      </c>
      <c r="I58" s="20">
        <v>350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7"/>
    </row>
    <row r="59" spans="2:32" ht="116.45" customHeight="1" thickBot="1">
      <c r="B59" s="14"/>
      <c r="C59" s="14"/>
      <c r="D59" s="15" t="s">
        <v>319</v>
      </c>
      <c r="E59" s="3" t="s">
        <v>7</v>
      </c>
      <c r="F59" s="53" t="s">
        <v>57</v>
      </c>
      <c r="G59" s="52" t="s">
        <v>58</v>
      </c>
      <c r="H59" s="19">
        <v>86.5</v>
      </c>
      <c r="I59" s="20">
        <v>225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7"/>
    </row>
    <row r="60" spans="2:32" ht="116.45" customHeight="1" thickBot="1">
      <c r="B60" s="14"/>
      <c r="C60" s="14"/>
      <c r="D60" s="15" t="s">
        <v>299</v>
      </c>
      <c r="E60" s="3" t="s">
        <v>300</v>
      </c>
      <c r="F60" s="53" t="s">
        <v>57</v>
      </c>
      <c r="G60" s="52" t="s">
        <v>58</v>
      </c>
      <c r="H60" s="19">
        <v>86.5</v>
      </c>
      <c r="I60" s="20">
        <v>225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7"/>
    </row>
    <row r="61" spans="2:32" ht="116.45" customHeight="1" thickBot="1">
      <c r="B61" s="14"/>
      <c r="C61" s="14"/>
      <c r="D61" s="15" t="s">
        <v>395</v>
      </c>
      <c r="E61" s="3" t="s">
        <v>118</v>
      </c>
      <c r="F61" s="53" t="s">
        <v>57</v>
      </c>
      <c r="G61" s="52" t="s">
        <v>58</v>
      </c>
      <c r="H61" s="19">
        <v>86.5</v>
      </c>
      <c r="I61" s="20">
        <v>225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7"/>
    </row>
    <row r="62" spans="2:32" ht="116.45" customHeight="1" thickBot="1">
      <c r="B62" s="14"/>
      <c r="C62" s="14"/>
      <c r="D62" s="15" t="s">
        <v>298</v>
      </c>
      <c r="E62" s="3" t="s">
        <v>115</v>
      </c>
      <c r="F62" s="53" t="s">
        <v>57</v>
      </c>
      <c r="G62" s="52" t="s">
        <v>58</v>
      </c>
      <c r="H62" s="19">
        <v>96.25</v>
      </c>
      <c r="I62" s="20">
        <v>250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7"/>
    </row>
    <row r="63" spans="2:32" ht="116.45" customHeight="1" thickBot="1">
      <c r="B63" s="14"/>
      <c r="C63" s="14"/>
      <c r="D63" s="15" t="s">
        <v>405</v>
      </c>
      <c r="E63" s="3" t="s">
        <v>106</v>
      </c>
      <c r="F63" s="53" t="s">
        <v>57</v>
      </c>
      <c r="G63" s="52" t="s">
        <v>58</v>
      </c>
      <c r="H63" s="19">
        <v>113.5</v>
      </c>
      <c r="I63" s="20">
        <v>295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7"/>
    </row>
    <row r="64" spans="2:32" ht="116.45" customHeight="1" thickBot="1">
      <c r="B64" s="14"/>
      <c r="C64" s="14"/>
      <c r="D64" s="15" t="s">
        <v>405</v>
      </c>
      <c r="E64" s="3" t="s">
        <v>273</v>
      </c>
      <c r="F64" s="53" t="s">
        <v>57</v>
      </c>
      <c r="G64" s="52" t="s">
        <v>58</v>
      </c>
      <c r="H64" s="19">
        <v>113.5</v>
      </c>
      <c r="I64" s="20">
        <v>295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7"/>
    </row>
    <row r="65" spans="2:32" ht="116.45" customHeight="1" thickBot="1">
      <c r="B65" s="14"/>
      <c r="C65" s="14"/>
      <c r="D65" s="15" t="s">
        <v>405</v>
      </c>
      <c r="E65" s="3" t="s">
        <v>115</v>
      </c>
      <c r="F65" s="53" t="s">
        <v>57</v>
      </c>
      <c r="G65" s="52" t="s">
        <v>58</v>
      </c>
      <c r="H65" s="19">
        <v>113.5</v>
      </c>
      <c r="I65" s="20">
        <v>295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7"/>
    </row>
    <row r="66" spans="2:32" ht="116.45" customHeight="1" thickBot="1">
      <c r="B66" s="14"/>
      <c r="C66" s="14"/>
      <c r="D66" s="15" t="s">
        <v>304</v>
      </c>
      <c r="E66" s="3" t="s">
        <v>1</v>
      </c>
      <c r="F66" s="53" t="s">
        <v>57</v>
      </c>
      <c r="G66" s="52" t="s">
        <v>58</v>
      </c>
      <c r="H66" s="19">
        <v>96.25</v>
      </c>
      <c r="I66" s="20">
        <v>250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7"/>
    </row>
    <row r="67" spans="2:32" ht="116.45" customHeight="1" thickBot="1">
      <c r="B67" s="14"/>
      <c r="C67" s="14"/>
      <c r="D67" s="15" t="s">
        <v>304</v>
      </c>
      <c r="E67" s="3" t="s">
        <v>11</v>
      </c>
      <c r="F67" s="53" t="s">
        <v>57</v>
      </c>
      <c r="G67" s="52" t="s">
        <v>58</v>
      </c>
      <c r="H67" s="19">
        <v>96.25</v>
      </c>
      <c r="I67" s="20">
        <v>250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7"/>
    </row>
    <row r="68" spans="2:32" ht="116.45" customHeight="1" thickBot="1">
      <c r="B68"/>
      <c r="C68" s="16"/>
      <c r="D68" s="15" t="s">
        <v>339</v>
      </c>
      <c r="E68" s="3" t="s">
        <v>65</v>
      </c>
      <c r="F68" s="53" t="s">
        <v>57</v>
      </c>
      <c r="G68" s="52" t="s">
        <v>307</v>
      </c>
      <c r="H68" s="19">
        <v>57.75</v>
      </c>
      <c r="I68" s="20">
        <v>150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7"/>
    </row>
    <row r="69" spans="2:32" ht="116.45" customHeight="1" thickBot="1">
      <c r="B69"/>
      <c r="D69" s="15" t="s">
        <v>339</v>
      </c>
      <c r="E69" s="3" t="s">
        <v>293</v>
      </c>
      <c r="F69" s="53" t="s">
        <v>57</v>
      </c>
      <c r="G69" s="52" t="s">
        <v>307</v>
      </c>
      <c r="H69" s="19">
        <v>57.75</v>
      </c>
      <c r="I69" s="20">
        <v>150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7"/>
    </row>
    <row r="70" spans="2:32" ht="116.45" customHeight="1" thickBot="1">
      <c r="B70"/>
      <c r="C70" s="16"/>
      <c r="D70" s="15" t="s">
        <v>339</v>
      </c>
      <c r="E70" s="3" t="s">
        <v>149</v>
      </c>
      <c r="F70" s="53" t="s">
        <v>57</v>
      </c>
      <c r="G70" s="52" t="s">
        <v>307</v>
      </c>
      <c r="H70" s="19">
        <v>57.75</v>
      </c>
      <c r="I70" s="20">
        <v>150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7"/>
    </row>
    <row r="71" spans="2:32" ht="116.45" customHeight="1" thickBot="1">
      <c r="B71"/>
      <c r="D71" s="15" t="s">
        <v>339</v>
      </c>
      <c r="E71" s="3" t="s">
        <v>296</v>
      </c>
      <c r="F71" s="53" t="s">
        <v>57</v>
      </c>
      <c r="G71" s="52" t="s">
        <v>307</v>
      </c>
      <c r="H71" s="19">
        <v>57.75</v>
      </c>
      <c r="I71" s="20">
        <v>150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7"/>
    </row>
    <row r="72" spans="2:32" ht="116.45" customHeight="1" thickBot="1">
      <c r="B72" s="14"/>
      <c r="C72" s="14"/>
      <c r="D72" s="15" t="s">
        <v>249</v>
      </c>
      <c r="E72" s="3" t="s">
        <v>1</v>
      </c>
      <c r="F72" s="53" t="s">
        <v>57</v>
      </c>
      <c r="G72" s="52" t="s">
        <v>205</v>
      </c>
      <c r="H72" s="19">
        <v>3.75</v>
      </c>
      <c r="I72" s="20">
        <v>10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7"/>
    </row>
    <row r="73" spans="2:32" ht="116.45" customHeight="1" thickBot="1">
      <c r="B73" s="14"/>
      <c r="C73" s="14"/>
      <c r="D73" s="15" t="s">
        <v>249</v>
      </c>
      <c r="E73" s="3" t="s">
        <v>11</v>
      </c>
      <c r="F73" s="53" t="s">
        <v>57</v>
      </c>
      <c r="G73" s="52" t="s">
        <v>205</v>
      </c>
      <c r="H73" s="19">
        <v>3.75</v>
      </c>
      <c r="I73" s="20">
        <v>10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7"/>
    </row>
    <row r="74" spans="2:32" ht="116.45" customHeight="1" thickBot="1">
      <c r="B74" s="14"/>
      <c r="C74" s="14"/>
      <c r="D74" s="15" t="s">
        <v>249</v>
      </c>
      <c r="E74" s="3" t="s">
        <v>275</v>
      </c>
      <c r="F74" s="53" t="s">
        <v>57</v>
      </c>
      <c r="G74" s="52" t="s">
        <v>205</v>
      </c>
      <c r="H74" s="19">
        <v>3.75</v>
      </c>
      <c r="I74" s="20">
        <v>10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7"/>
    </row>
    <row r="75" spans="2:32" ht="116.45" customHeight="1" thickBot="1">
      <c r="B75" s="14"/>
      <c r="C75" s="14"/>
      <c r="D75" s="15" t="s">
        <v>249</v>
      </c>
      <c r="E75" s="3" t="s">
        <v>31</v>
      </c>
      <c r="F75" s="53" t="s">
        <v>57</v>
      </c>
      <c r="G75" s="52" t="s">
        <v>205</v>
      </c>
      <c r="H75" s="19">
        <v>3.75</v>
      </c>
      <c r="I75" s="20">
        <v>10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7"/>
    </row>
    <row r="76" spans="2:32" ht="116.45" customHeight="1" thickBot="1">
      <c r="B76" s="14"/>
      <c r="C76" s="14"/>
      <c r="D76" s="15" t="s">
        <v>356</v>
      </c>
      <c r="E76" s="3" t="s">
        <v>1</v>
      </c>
      <c r="F76" s="53" t="s">
        <v>57</v>
      </c>
      <c r="G76" s="52" t="s">
        <v>58</v>
      </c>
      <c r="H76" s="19">
        <v>75</v>
      </c>
      <c r="I76" s="20">
        <v>195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7"/>
    </row>
    <row r="77" spans="2:32" ht="116.45" customHeight="1" thickBot="1">
      <c r="B77" s="14"/>
      <c r="C77" s="16"/>
      <c r="D77" s="15" t="s">
        <v>356</v>
      </c>
      <c r="E77" s="3" t="s">
        <v>31</v>
      </c>
      <c r="F77" s="53" t="s">
        <v>57</v>
      </c>
      <c r="G77" s="52" t="s">
        <v>58</v>
      </c>
      <c r="H77" s="19">
        <v>75</v>
      </c>
      <c r="I77" s="20">
        <v>195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7"/>
    </row>
    <row r="78" spans="2:32" ht="116.45" customHeight="1" thickBot="1">
      <c r="B78"/>
      <c r="C78" s="16"/>
      <c r="D78" s="15" t="s">
        <v>358</v>
      </c>
      <c r="E78" s="3" t="s">
        <v>31</v>
      </c>
      <c r="F78" s="53" t="s">
        <v>57</v>
      </c>
      <c r="G78" s="52" t="s">
        <v>58</v>
      </c>
      <c r="H78" s="19">
        <v>67.25</v>
      </c>
      <c r="I78" s="20">
        <v>175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7"/>
    </row>
    <row r="79" spans="2:32" ht="116.45" customHeight="1" thickBot="1">
      <c r="B79" s="14"/>
      <c r="C79" s="14"/>
      <c r="D79" s="15" t="s">
        <v>391</v>
      </c>
      <c r="E79" s="3" t="s">
        <v>392</v>
      </c>
      <c r="F79" s="53" t="s">
        <v>57</v>
      </c>
      <c r="G79" s="52" t="s">
        <v>164</v>
      </c>
      <c r="H79" s="19">
        <v>36.5</v>
      </c>
      <c r="I79" s="20">
        <v>95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7"/>
    </row>
    <row r="80" spans="2:32" ht="116.45" customHeight="1" thickBot="1">
      <c r="B80" s="14"/>
      <c r="C80" s="14"/>
      <c r="D80" s="15" t="s">
        <v>404</v>
      </c>
      <c r="E80" s="3" t="s">
        <v>1</v>
      </c>
      <c r="F80" s="53" t="s">
        <v>57</v>
      </c>
      <c r="G80" s="52" t="s">
        <v>58</v>
      </c>
      <c r="H80" s="19">
        <v>113.5</v>
      </c>
      <c r="I80" s="20">
        <v>295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7"/>
    </row>
    <row r="81" spans="2:32" ht="116.45" customHeight="1" thickBot="1">
      <c r="B81" s="14"/>
      <c r="C81" s="14"/>
      <c r="D81" s="15" t="s">
        <v>340</v>
      </c>
      <c r="E81" s="3" t="s">
        <v>11</v>
      </c>
      <c r="F81" s="53" t="s">
        <v>57</v>
      </c>
      <c r="G81" s="52" t="s">
        <v>307</v>
      </c>
      <c r="H81" s="19">
        <v>67.25</v>
      </c>
      <c r="I81" s="20">
        <v>175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7"/>
    </row>
    <row r="82" spans="2:32" ht="116.45" customHeight="1" thickBot="1">
      <c r="B82" s="14"/>
      <c r="C82" s="14"/>
      <c r="D82" s="15" t="s">
        <v>340</v>
      </c>
      <c r="E82" s="3" t="s">
        <v>27</v>
      </c>
      <c r="F82" s="53" t="s">
        <v>57</v>
      </c>
      <c r="G82" s="52" t="s">
        <v>307</v>
      </c>
      <c r="H82" s="19">
        <v>67.25</v>
      </c>
      <c r="I82" s="20">
        <v>175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7"/>
    </row>
    <row r="83" spans="2:32" ht="116.45" customHeight="1" thickBot="1">
      <c r="B83" s="14"/>
      <c r="C83" s="14"/>
      <c r="D83" s="15" t="s">
        <v>408</v>
      </c>
      <c r="E83" s="3" t="s">
        <v>274</v>
      </c>
      <c r="F83" s="53" t="s">
        <v>57</v>
      </c>
      <c r="G83" s="52" t="s">
        <v>58</v>
      </c>
      <c r="H83" s="19">
        <v>113.5</v>
      </c>
      <c r="I83" s="20">
        <v>295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7"/>
    </row>
    <row r="84" spans="2:32" ht="116.45" customHeight="1" thickBot="1">
      <c r="B84" s="14"/>
      <c r="C84" s="14"/>
      <c r="D84" s="15" t="s">
        <v>292</v>
      </c>
      <c r="E84" s="3" t="s">
        <v>115</v>
      </c>
      <c r="F84" s="53" t="s">
        <v>57</v>
      </c>
      <c r="G84" s="52" t="s">
        <v>58</v>
      </c>
      <c r="H84" s="19">
        <v>96.25</v>
      </c>
      <c r="I84" s="20">
        <v>250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7"/>
    </row>
    <row r="85" spans="2:32" ht="116.45" customHeight="1" thickBot="1">
      <c r="B85" s="14"/>
      <c r="C85" s="14"/>
      <c r="D85" s="15" t="s">
        <v>398</v>
      </c>
      <c r="E85" s="3" t="s">
        <v>7</v>
      </c>
      <c r="F85" s="53" t="s">
        <v>57</v>
      </c>
      <c r="G85" s="52" t="s">
        <v>58</v>
      </c>
      <c r="H85" s="19">
        <v>105.75</v>
      </c>
      <c r="I85" s="20">
        <v>275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7"/>
    </row>
    <row r="86" spans="2:32" ht="116.45" customHeight="1" thickBot="1">
      <c r="B86" s="14"/>
      <c r="C86" s="14"/>
      <c r="D86" s="15" t="s">
        <v>295</v>
      </c>
      <c r="E86" s="3" t="s">
        <v>296</v>
      </c>
      <c r="F86" s="53" t="s">
        <v>57</v>
      </c>
      <c r="G86" s="52" t="s">
        <v>58</v>
      </c>
      <c r="H86" s="19">
        <v>96.25</v>
      </c>
      <c r="I86" s="20">
        <v>250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7"/>
    </row>
    <row r="87" spans="2:32" ht="116.45" customHeight="1" thickBot="1">
      <c r="B87" s="14"/>
      <c r="C87" s="14"/>
      <c r="D87" s="15" t="s">
        <v>393</v>
      </c>
      <c r="E87" s="3" t="s">
        <v>394</v>
      </c>
      <c r="F87" s="53" t="s">
        <v>57</v>
      </c>
      <c r="G87" s="52" t="s">
        <v>164</v>
      </c>
      <c r="H87" s="19">
        <v>36.5</v>
      </c>
      <c r="I87" s="20">
        <v>95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7"/>
    </row>
    <row r="88" spans="2:32" ht="116.45" customHeight="1" thickBot="1">
      <c r="B88" s="14"/>
      <c r="C88" s="14"/>
      <c r="D88" s="15" t="s">
        <v>403</v>
      </c>
      <c r="E88" s="3" t="s">
        <v>1</v>
      </c>
      <c r="F88" s="53" t="s">
        <v>57</v>
      </c>
      <c r="G88" s="52" t="s">
        <v>58</v>
      </c>
      <c r="H88" s="19">
        <v>86.5</v>
      </c>
      <c r="I88" s="20">
        <v>225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7"/>
    </row>
    <row r="89" spans="2:32" ht="116.45" customHeight="1" thickBot="1">
      <c r="B89" s="14"/>
      <c r="C89" s="14"/>
      <c r="D89" s="15" t="s">
        <v>242</v>
      </c>
      <c r="E89" s="3" t="s">
        <v>1</v>
      </c>
      <c r="F89" s="53" t="s">
        <v>57</v>
      </c>
      <c r="G89" s="52" t="s">
        <v>58</v>
      </c>
      <c r="H89" s="19">
        <v>96.25</v>
      </c>
      <c r="I89" s="20">
        <v>250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7"/>
    </row>
    <row r="90" spans="2:32" ht="116.45" customHeight="1" thickBot="1">
      <c r="B90" s="14"/>
      <c r="C90" s="14"/>
      <c r="D90" s="15" t="s">
        <v>242</v>
      </c>
      <c r="E90" s="3" t="s">
        <v>11</v>
      </c>
      <c r="F90" s="53" t="s">
        <v>57</v>
      </c>
      <c r="G90" s="52" t="s">
        <v>58</v>
      </c>
      <c r="H90" s="19">
        <v>96.25</v>
      </c>
      <c r="I90" s="20">
        <v>250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7"/>
    </row>
    <row r="91" spans="2:32" ht="116.45" customHeight="1" thickBot="1">
      <c r="B91" s="14"/>
      <c r="C91" s="14"/>
      <c r="D91" s="15" t="s">
        <v>354</v>
      </c>
      <c r="E91" s="3" t="s">
        <v>31</v>
      </c>
      <c r="F91" s="53" t="s">
        <v>57</v>
      </c>
      <c r="G91" s="52" t="s">
        <v>58</v>
      </c>
      <c r="H91" s="19">
        <v>57.75</v>
      </c>
      <c r="I91" s="20">
        <v>150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7"/>
    </row>
    <row r="92" spans="2:32" ht="116.45" customHeight="1" thickBot="1">
      <c r="B92" s="14"/>
      <c r="C92" s="14"/>
      <c r="D92" s="15" t="s">
        <v>368</v>
      </c>
      <c r="E92" s="3" t="s">
        <v>1</v>
      </c>
      <c r="F92" s="53" t="s">
        <v>57</v>
      </c>
      <c r="G92" s="52" t="s">
        <v>58</v>
      </c>
      <c r="H92" s="19">
        <v>67.25</v>
      </c>
      <c r="I92" s="20">
        <v>175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7"/>
    </row>
    <row r="93" spans="2:32" ht="116.45" customHeight="1" thickBot="1">
      <c r="B93" s="14"/>
      <c r="C93" s="14"/>
      <c r="D93" s="15" t="s">
        <v>368</v>
      </c>
      <c r="E93" s="3" t="s">
        <v>11</v>
      </c>
      <c r="F93" s="53" t="s">
        <v>57</v>
      </c>
      <c r="G93" s="52" t="s">
        <v>58</v>
      </c>
      <c r="H93" s="19">
        <v>67.25</v>
      </c>
      <c r="I93" s="20">
        <v>175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7"/>
    </row>
    <row r="94" spans="2:32" ht="116.45" customHeight="1" thickBot="1">
      <c r="B94" s="14"/>
      <c r="C94" s="14"/>
      <c r="D94" s="15" t="s">
        <v>368</v>
      </c>
      <c r="E94" s="3" t="s">
        <v>31</v>
      </c>
      <c r="F94" s="53" t="s">
        <v>57</v>
      </c>
      <c r="G94" s="52" t="s">
        <v>58</v>
      </c>
      <c r="H94" s="19">
        <v>67.25</v>
      </c>
      <c r="I94" s="20">
        <v>175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7"/>
    </row>
    <row r="95" spans="2:32" ht="116.45" customHeight="1" thickBot="1">
      <c r="B95" s="14"/>
      <c r="C95" s="14"/>
      <c r="D95" s="15" t="s">
        <v>112</v>
      </c>
      <c r="E95" s="3" t="s">
        <v>106</v>
      </c>
      <c r="F95" s="53" t="s">
        <v>57</v>
      </c>
      <c r="G95" s="52" t="s">
        <v>103</v>
      </c>
      <c r="H95" s="19">
        <v>57.75</v>
      </c>
      <c r="I95" s="20">
        <v>150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7"/>
    </row>
    <row r="96" spans="2:32" ht="116.45" customHeight="1" thickBot="1">
      <c r="B96" s="14"/>
      <c r="C96" s="14"/>
      <c r="D96" s="15" t="s">
        <v>317</v>
      </c>
      <c r="E96" s="3" t="s">
        <v>106</v>
      </c>
      <c r="F96" s="53" t="s">
        <v>57</v>
      </c>
      <c r="G96" s="52" t="s">
        <v>307</v>
      </c>
      <c r="H96" s="19">
        <v>48</v>
      </c>
      <c r="I96" s="20">
        <v>125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7"/>
    </row>
    <row r="97" spans="2:32" ht="116.45" customHeight="1" thickBot="1">
      <c r="B97" s="14"/>
      <c r="C97" s="14"/>
      <c r="D97" s="15" t="s">
        <v>301</v>
      </c>
      <c r="E97" s="3" t="s">
        <v>258</v>
      </c>
      <c r="F97" s="53" t="s">
        <v>57</v>
      </c>
      <c r="G97" s="52" t="s">
        <v>58</v>
      </c>
      <c r="H97" s="19">
        <v>75</v>
      </c>
      <c r="I97" s="20">
        <v>195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7"/>
    </row>
    <row r="98" spans="2:32" ht="116.45" customHeight="1" thickBot="1">
      <c r="B98" s="14"/>
      <c r="C98" s="14"/>
      <c r="D98" s="15" t="s">
        <v>301</v>
      </c>
      <c r="E98" s="3" t="s">
        <v>302</v>
      </c>
      <c r="F98" s="53" t="s">
        <v>57</v>
      </c>
      <c r="G98" s="52" t="s">
        <v>58</v>
      </c>
      <c r="H98" s="19">
        <v>75</v>
      </c>
      <c r="I98" s="20">
        <v>195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7"/>
    </row>
    <row r="99" spans="2:32" ht="116.45" customHeight="1" thickBot="1">
      <c r="B99" s="14"/>
      <c r="C99" s="14"/>
      <c r="D99" s="15" t="s">
        <v>306</v>
      </c>
      <c r="E99" s="3" t="s">
        <v>65</v>
      </c>
      <c r="F99" s="53" t="s">
        <v>57</v>
      </c>
      <c r="G99" s="52" t="s">
        <v>307</v>
      </c>
      <c r="H99" s="19">
        <v>67.25</v>
      </c>
      <c r="I99" s="20">
        <v>175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7"/>
    </row>
    <row r="100" spans="2:32" ht="116.45" customHeight="1" thickBot="1">
      <c r="B100" s="14"/>
      <c r="C100" s="14"/>
      <c r="D100" s="15" t="s">
        <v>306</v>
      </c>
      <c r="E100" s="3" t="s">
        <v>261</v>
      </c>
      <c r="F100" s="53" t="s">
        <v>57</v>
      </c>
      <c r="G100" s="52" t="s">
        <v>307</v>
      </c>
      <c r="H100" s="19">
        <v>67.25</v>
      </c>
      <c r="I100" s="20">
        <v>175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7"/>
    </row>
    <row r="101" spans="2:32" ht="116.45" customHeight="1" thickBot="1">
      <c r="B101" s="14"/>
      <c r="C101" s="14"/>
      <c r="D101" s="15" t="s">
        <v>306</v>
      </c>
      <c r="E101" s="3" t="s">
        <v>31</v>
      </c>
      <c r="F101" s="53" t="s">
        <v>57</v>
      </c>
      <c r="G101" s="52" t="s">
        <v>307</v>
      </c>
      <c r="H101" s="19">
        <v>67.25</v>
      </c>
      <c r="I101" s="20">
        <v>175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7"/>
    </row>
    <row r="102" spans="2:32" ht="116.45" customHeight="1" thickBot="1">
      <c r="B102"/>
      <c r="C102" s="16"/>
      <c r="D102" s="15" t="s">
        <v>359</v>
      </c>
      <c r="E102" s="3" t="s">
        <v>278</v>
      </c>
      <c r="F102" s="53" t="s">
        <v>57</v>
      </c>
      <c r="G102" s="52" t="s">
        <v>58</v>
      </c>
      <c r="H102" s="19">
        <v>57.75</v>
      </c>
      <c r="I102" s="20">
        <v>150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7"/>
    </row>
    <row r="103" spans="2:32" ht="116.45" customHeight="1" thickBot="1">
      <c r="B103"/>
      <c r="D103" s="15" t="s">
        <v>303</v>
      </c>
      <c r="E103" s="3" t="s">
        <v>278</v>
      </c>
      <c r="F103" s="53" t="s">
        <v>57</v>
      </c>
      <c r="G103" s="52" t="s">
        <v>58</v>
      </c>
      <c r="H103" s="19">
        <v>57.75</v>
      </c>
      <c r="I103" s="20">
        <v>150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7"/>
    </row>
    <row r="104" spans="2:32" ht="116.45" customHeight="1" thickBot="1">
      <c r="B104" s="14"/>
      <c r="C104" s="14"/>
      <c r="D104" s="15" t="s">
        <v>337</v>
      </c>
      <c r="E104" s="3" t="s">
        <v>338</v>
      </c>
      <c r="F104" s="53" t="s">
        <v>45</v>
      </c>
      <c r="G104" s="52" t="s">
        <v>127</v>
      </c>
      <c r="H104" s="19">
        <v>77</v>
      </c>
      <c r="I104" s="20">
        <v>199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7"/>
    </row>
    <row r="105" spans="2:32" ht="15.75" thickBot="1">
      <c r="D105" s="15" t="s">
        <v>396</v>
      </c>
      <c r="E105" s="3" t="s">
        <v>312</v>
      </c>
      <c r="F105" s="53" t="s">
        <v>57</v>
      </c>
      <c r="G105" s="52" t="s">
        <v>164</v>
      </c>
      <c r="H105" s="19">
        <v>32.75</v>
      </c>
      <c r="I105" s="20">
        <v>85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7"/>
    </row>
    <row r="106" spans="2:32" ht="116.45" customHeight="1" thickBot="1">
      <c r="B106" s="14"/>
      <c r="C106" s="14"/>
      <c r="D106" s="15" t="s">
        <v>352</v>
      </c>
      <c r="E106" s="3" t="s">
        <v>335</v>
      </c>
      <c r="F106" s="53" t="s">
        <v>57</v>
      </c>
      <c r="G106" s="52" t="s">
        <v>164</v>
      </c>
      <c r="H106" s="19">
        <v>36.5</v>
      </c>
      <c r="I106" s="20">
        <v>95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7"/>
    </row>
    <row r="107" spans="2:32" ht="116.45" customHeight="1" thickBot="1">
      <c r="B107" s="14"/>
      <c r="C107" s="14"/>
      <c r="D107" s="15" t="s">
        <v>352</v>
      </c>
      <c r="E107" s="3" t="s">
        <v>31</v>
      </c>
      <c r="F107" s="53" t="s">
        <v>57</v>
      </c>
      <c r="G107" s="52" t="s">
        <v>164</v>
      </c>
      <c r="H107" s="19">
        <v>36.5</v>
      </c>
      <c r="I107" s="20">
        <v>95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7"/>
    </row>
    <row r="108" spans="2:32" ht="116.45" customHeight="1" thickBot="1">
      <c r="B108" s="14"/>
      <c r="C108" s="14"/>
      <c r="D108" s="15" t="s">
        <v>370</v>
      </c>
      <c r="E108" s="3" t="s">
        <v>257</v>
      </c>
      <c r="F108" s="53" t="s">
        <v>57</v>
      </c>
      <c r="G108" s="52" t="s">
        <v>164</v>
      </c>
      <c r="H108" s="19">
        <v>36.5</v>
      </c>
      <c r="I108" s="20">
        <v>95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7"/>
    </row>
    <row r="109" spans="2:32" ht="116.45" customHeight="1" thickBot="1">
      <c r="B109"/>
      <c r="C109" s="16"/>
      <c r="D109" s="15" t="s">
        <v>348</v>
      </c>
      <c r="E109" s="3" t="s">
        <v>342</v>
      </c>
      <c r="F109" s="53" t="s">
        <v>57</v>
      </c>
      <c r="G109" s="52" t="s">
        <v>164</v>
      </c>
      <c r="H109" s="19">
        <v>36.5</v>
      </c>
      <c r="I109" s="20">
        <v>95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7"/>
    </row>
    <row r="110" spans="2:32" ht="116.45" customHeight="1" thickBot="1">
      <c r="B110"/>
      <c r="D110" s="15" t="s">
        <v>348</v>
      </c>
      <c r="E110" s="3" t="s">
        <v>280</v>
      </c>
      <c r="F110" s="53" t="s">
        <v>57</v>
      </c>
      <c r="G110" s="52" t="s">
        <v>164</v>
      </c>
      <c r="H110" s="19">
        <v>36.5</v>
      </c>
      <c r="I110" s="20">
        <v>95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7"/>
    </row>
    <row r="111" spans="2:32" ht="116.45" customHeight="1" thickBot="1">
      <c r="B111" s="14"/>
      <c r="C111" s="14"/>
      <c r="D111" s="15" t="s">
        <v>349</v>
      </c>
      <c r="E111" s="3" t="s">
        <v>264</v>
      </c>
      <c r="F111" s="53" t="s">
        <v>57</v>
      </c>
      <c r="G111" s="52" t="s">
        <v>164</v>
      </c>
      <c r="H111" s="19">
        <v>36.5</v>
      </c>
      <c r="I111" s="20">
        <v>95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7"/>
    </row>
    <row r="112" spans="2:32" ht="116.45" customHeight="1" thickBot="1">
      <c r="B112" s="14"/>
      <c r="C112" s="14"/>
      <c r="D112" s="15" t="s">
        <v>350</v>
      </c>
      <c r="E112" s="3" t="s">
        <v>208</v>
      </c>
      <c r="F112" s="53" t="s">
        <v>57</v>
      </c>
      <c r="G112" s="52" t="s">
        <v>164</v>
      </c>
      <c r="H112" s="19">
        <v>36.5</v>
      </c>
      <c r="I112" s="20">
        <v>95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7"/>
    </row>
    <row r="113" spans="2:32" ht="116.45" customHeight="1" thickBot="1">
      <c r="B113" s="14"/>
      <c r="C113" s="14"/>
      <c r="D113" s="15" t="s">
        <v>371</v>
      </c>
      <c r="E113" s="3" t="s">
        <v>300</v>
      </c>
      <c r="F113" s="53" t="s">
        <v>57</v>
      </c>
      <c r="G113" s="52" t="s">
        <v>164</v>
      </c>
      <c r="H113" s="19">
        <v>36.5</v>
      </c>
      <c r="I113" s="20">
        <v>95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7"/>
    </row>
    <row r="114" spans="2:32" ht="116.45" customHeight="1" thickBot="1">
      <c r="B114" s="14"/>
      <c r="C114" s="14"/>
      <c r="D114" s="15" t="s">
        <v>351</v>
      </c>
      <c r="E114" s="3" t="s">
        <v>16</v>
      </c>
      <c r="F114" s="53" t="s">
        <v>57</v>
      </c>
      <c r="G114" s="52" t="s">
        <v>164</v>
      </c>
      <c r="H114" s="19">
        <v>36.5</v>
      </c>
      <c r="I114" s="20">
        <v>95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7"/>
    </row>
    <row r="115" spans="2:32" ht="116.45" customHeight="1" thickBot="1">
      <c r="B115" s="14"/>
      <c r="C115" s="14"/>
      <c r="D115" s="15" t="s">
        <v>268</v>
      </c>
      <c r="E115" s="3" t="s">
        <v>22</v>
      </c>
      <c r="F115" s="53" t="s">
        <v>57</v>
      </c>
      <c r="G115" s="52" t="s">
        <v>164</v>
      </c>
      <c r="H115" s="19">
        <v>21.25</v>
      </c>
      <c r="I115" s="20">
        <v>55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7"/>
    </row>
    <row r="116" spans="2:32" ht="116.45" customHeight="1" thickBot="1">
      <c r="B116" s="14"/>
      <c r="C116" s="14"/>
      <c r="D116" s="15" t="s">
        <v>268</v>
      </c>
      <c r="E116" s="3" t="s">
        <v>269</v>
      </c>
      <c r="F116" s="53" t="s">
        <v>57</v>
      </c>
      <c r="G116" s="52" t="s">
        <v>164</v>
      </c>
      <c r="H116" s="19">
        <v>21.25</v>
      </c>
      <c r="I116" s="20">
        <v>55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7"/>
    </row>
    <row r="117" spans="2:32" ht="116.45" customHeight="1" thickBot="1">
      <c r="B117" s="14"/>
      <c r="C117" s="14"/>
      <c r="D117" s="15" t="s">
        <v>270</v>
      </c>
      <c r="E117" s="3" t="s">
        <v>65</v>
      </c>
      <c r="F117" s="53" t="s">
        <v>57</v>
      </c>
      <c r="G117" s="52" t="s">
        <v>164</v>
      </c>
      <c r="H117" s="19">
        <v>21.25</v>
      </c>
      <c r="I117" s="20">
        <v>55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7"/>
    </row>
    <row r="118" spans="2:32" ht="116.45" customHeight="1" thickBot="1">
      <c r="B118" s="14"/>
      <c r="C118" s="14"/>
      <c r="D118" s="15" t="s">
        <v>270</v>
      </c>
      <c r="E118" s="3" t="s">
        <v>261</v>
      </c>
      <c r="F118" s="53" t="s">
        <v>57</v>
      </c>
      <c r="G118" s="52" t="s">
        <v>164</v>
      </c>
      <c r="H118" s="19">
        <v>21.25</v>
      </c>
      <c r="I118" s="20">
        <v>55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7"/>
    </row>
    <row r="119" spans="2:32" ht="116.45" customHeight="1" thickBot="1">
      <c r="B119" s="14"/>
      <c r="C119" s="14"/>
      <c r="D119" s="15" t="s">
        <v>308</v>
      </c>
      <c r="E119" s="3" t="s">
        <v>115</v>
      </c>
      <c r="F119" s="53" t="s">
        <v>57</v>
      </c>
      <c r="G119" s="52" t="s">
        <v>164</v>
      </c>
      <c r="H119" s="19">
        <v>36.5</v>
      </c>
      <c r="I119" s="20">
        <v>95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7"/>
    </row>
    <row r="120" spans="2:32" ht="116.45" customHeight="1" thickBot="1">
      <c r="B120"/>
      <c r="D120" s="15" t="s">
        <v>121</v>
      </c>
      <c r="E120" s="3" t="s">
        <v>11</v>
      </c>
      <c r="F120" s="53" t="s">
        <v>57</v>
      </c>
      <c r="G120" s="52" t="s">
        <v>122</v>
      </c>
      <c r="H120" s="19">
        <v>57.75</v>
      </c>
      <c r="I120" s="20">
        <v>150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7"/>
    </row>
    <row r="121" spans="2:32" ht="116.45" customHeight="1" thickBot="1">
      <c r="B121" s="14"/>
      <c r="C121" s="14"/>
      <c r="D121" s="15" t="s">
        <v>341</v>
      </c>
      <c r="E121" s="3" t="s">
        <v>342</v>
      </c>
      <c r="F121" s="53" t="s">
        <v>57</v>
      </c>
      <c r="G121" s="52" t="s">
        <v>164</v>
      </c>
      <c r="H121" s="19">
        <v>36.5</v>
      </c>
      <c r="I121" s="20">
        <v>95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7"/>
    </row>
    <row r="122" spans="2:32" ht="116.45" customHeight="1" thickBot="1">
      <c r="B122" s="14"/>
      <c r="C122" s="14"/>
      <c r="D122" s="15" t="s">
        <v>401</v>
      </c>
      <c r="E122" s="3" t="s">
        <v>106</v>
      </c>
      <c r="F122" s="53" t="s">
        <v>57</v>
      </c>
      <c r="G122" s="52" t="s">
        <v>103</v>
      </c>
      <c r="H122" s="19">
        <v>28.75</v>
      </c>
      <c r="I122" s="20">
        <v>75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7"/>
    </row>
    <row r="123" spans="2:32" ht="116.45" customHeight="1" thickBot="1">
      <c r="B123" s="14"/>
      <c r="C123" s="14"/>
      <c r="D123" s="15" t="s">
        <v>401</v>
      </c>
      <c r="E123" s="3" t="s">
        <v>115</v>
      </c>
      <c r="F123" s="53" t="s">
        <v>57</v>
      </c>
      <c r="G123" s="52" t="s">
        <v>103</v>
      </c>
      <c r="H123" s="19">
        <v>28.75</v>
      </c>
      <c r="I123" s="20">
        <v>75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7"/>
    </row>
    <row r="124" spans="2:32" ht="116.45" customHeight="1" thickBot="1">
      <c r="B124" s="14"/>
      <c r="C124" s="14"/>
      <c r="D124" s="15" t="s">
        <v>402</v>
      </c>
      <c r="E124" s="3" t="s">
        <v>1</v>
      </c>
      <c r="F124" s="53" t="s">
        <v>57</v>
      </c>
      <c r="G124" s="52" t="s">
        <v>103</v>
      </c>
      <c r="H124" s="19">
        <v>28.75</v>
      </c>
      <c r="I124" s="20">
        <v>75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7"/>
    </row>
    <row r="125" spans="2:32" ht="116.45" customHeight="1" thickBot="1">
      <c r="B125" s="14"/>
      <c r="C125" s="14"/>
      <c r="D125" s="15" t="s">
        <v>363</v>
      </c>
      <c r="E125" s="3" t="s">
        <v>1</v>
      </c>
      <c r="F125" s="53" t="s">
        <v>57</v>
      </c>
      <c r="G125" s="52" t="s">
        <v>164</v>
      </c>
      <c r="H125" s="19">
        <v>36.5</v>
      </c>
      <c r="I125" s="20">
        <v>95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7"/>
    </row>
    <row r="126" spans="2:32" ht="116.45" customHeight="1" thickBot="1">
      <c r="B126" s="14"/>
      <c r="C126" s="14"/>
      <c r="D126" s="15" t="s">
        <v>363</v>
      </c>
      <c r="E126" s="3" t="s">
        <v>253</v>
      </c>
      <c r="F126" s="53" t="s">
        <v>57</v>
      </c>
      <c r="G126" s="52" t="s">
        <v>164</v>
      </c>
      <c r="H126" s="19">
        <v>36.5</v>
      </c>
      <c r="I126" s="20">
        <v>95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7"/>
    </row>
    <row r="127" spans="2:32" ht="116.45" customHeight="1" thickBot="1">
      <c r="B127" s="14"/>
      <c r="C127" s="14"/>
      <c r="D127" s="15" t="s">
        <v>372</v>
      </c>
      <c r="E127" s="3" t="s">
        <v>1</v>
      </c>
      <c r="F127" s="53" t="s">
        <v>57</v>
      </c>
      <c r="G127" s="52" t="s">
        <v>164</v>
      </c>
      <c r="H127" s="19">
        <v>36.5</v>
      </c>
      <c r="I127" s="20">
        <v>95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7"/>
    </row>
    <row r="128" spans="2:32" ht="116.45" customHeight="1" thickBot="1">
      <c r="B128" s="14"/>
      <c r="C128" s="14"/>
      <c r="D128" s="15" t="s">
        <v>380</v>
      </c>
      <c r="E128" s="3" t="s">
        <v>67</v>
      </c>
      <c r="F128" s="53" t="s">
        <v>57</v>
      </c>
      <c r="G128" s="52" t="s">
        <v>164</v>
      </c>
      <c r="H128" s="19">
        <v>36.5</v>
      </c>
      <c r="I128" s="20">
        <v>95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7"/>
    </row>
    <row r="129" spans="2:32" ht="116.45" customHeight="1" thickBot="1">
      <c r="B129" s="14"/>
      <c r="C129" s="14"/>
      <c r="D129" s="15" t="s">
        <v>380</v>
      </c>
      <c r="E129" s="3" t="s">
        <v>65</v>
      </c>
      <c r="F129" s="53" t="s">
        <v>57</v>
      </c>
      <c r="G129" s="52" t="s">
        <v>164</v>
      </c>
      <c r="H129" s="19">
        <v>36.5</v>
      </c>
      <c r="I129" s="20">
        <v>95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7"/>
    </row>
    <row r="130" spans="2:32" ht="116.45" customHeight="1" thickBot="1">
      <c r="B130" s="14"/>
      <c r="C130" s="14"/>
      <c r="D130" s="15" t="s">
        <v>380</v>
      </c>
      <c r="E130" s="3" t="s">
        <v>280</v>
      </c>
      <c r="F130" s="53" t="s">
        <v>57</v>
      </c>
      <c r="G130" s="52" t="s">
        <v>164</v>
      </c>
      <c r="H130" s="19">
        <v>36.5</v>
      </c>
      <c r="I130" s="20">
        <v>95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7"/>
    </row>
    <row r="131" spans="2:32" ht="116.45" customHeight="1" thickBot="1">
      <c r="B131" s="14"/>
      <c r="C131" s="14"/>
      <c r="D131" s="15" t="s">
        <v>380</v>
      </c>
      <c r="E131" s="3" t="s">
        <v>261</v>
      </c>
      <c r="F131" s="53" t="s">
        <v>57</v>
      </c>
      <c r="G131" s="52" t="s">
        <v>164</v>
      </c>
      <c r="H131" s="19">
        <v>36.5</v>
      </c>
      <c r="I131" s="20">
        <v>95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7"/>
    </row>
    <row r="132" spans="2:32" ht="116.45" customHeight="1" thickBot="1">
      <c r="B132" s="14"/>
      <c r="C132" s="14"/>
      <c r="D132" s="15" t="s">
        <v>380</v>
      </c>
      <c r="E132" s="3" t="s">
        <v>265</v>
      </c>
      <c r="F132" s="53" t="s">
        <v>57</v>
      </c>
      <c r="G132" s="52" t="s">
        <v>164</v>
      </c>
      <c r="H132" s="19">
        <v>36.5</v>
      </c>
      <c r="I132" s="20">
        <v>95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7"/>
    </row>
    <row r="133" spans="2:32" ht="116.45" customHeight="1" thickBot="1">
      <c r="B133" s="14"/>
      <c r="C133" s="14"/>
      <c r="D133" s="15" t="s">
        <v>373</v>
      </c>
      <c r="E133" s="3" t="s">
        <v>273</v>
      </c>
      <c r="F133" s="53" t="s">
        <v>57</v>
      </c>
      <c r="G133" s="52" t="s">
        <v>164</v>
      </c>
      <c r="H133" s="19">
        <v>36.5</v>
      </c>
      <c r="I133" s="20">
        <v>95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7"/>
    </row>
    <row r="134" spans="2:32" ht="116.45" customHeight="1" thickBot="1">
      <c r="B134" s="14"/>
      <c r="C134" s="14"/>
      <c r="D134" s="15" t="s">
        <v>271</v>
      </c>
      <c r="E134" s="3" t="s">
        <v>264</v>
      </c>
      <c r="F134" s="53" t="s">
        <v>57</v>
      </c>
      <c r="G134" s="52" t="s">
        <v>164</v>
      </c>
      <c r="H134" s="19">
        <v>21.25</v>
      </c>
      <c r="I134" s="20">
        <v>55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7"/>
    </row>
    <row r="135" spans="2:32" ht="116.45" customHeight="1" thickBot="1">
      <c r="B135"/>
      <c r="D135" s="15" t="s">
        <v>364</v>
      </c>
      <c r="E135" s="3" t="s">
        <v>130</v>
      </c>
      <c r="F135" s="53" t="s">
        <v>57</v>
      </c>
      <c r="G135" s="52" t="s">
        <v>164</v>
      </c>
      <c r="H135" s="19">
        <v>32.75</v>
      </c>
      <c r="I135" s="20">
        <v>85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7"/>
    </row>
    <row r="136" spans="2:32" ht="116.45" customHeight="1" thickBot="1">
      <c r="B136"/>
      <c r="C136" s="16"/>
      <c r="D136" s="15" t="s">
        <v>381</v>
      </c>
      <c r="E136" s="3" t="s">
        <v>120</v>
      </c>
      <c r="F136" s="53" t="s">
        <v>57</v>
      </c>
      <c r="G136" s="52" t="s">
        <v>164</v>
      </c>
      <c r="H136" s="19">
        <v>36.5</v>
      </c>
      <c r="I136" s="20">
        <v>95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7"/>
    </row>
    <row r="137" spans="2:32" ht="116.45" customHeight="1" thickBot="1">
      <c r="B137"/>
      <c r="D137" s="15" t="s">
        <v>382</v>
      </c>
      <c r="E137" s="3" t="s">
        <v>65</v>
      </c>
      <c r="F137" s="53" t="s">
        <v>57</v>
      </c>
      <c r="G137" s="52" t="s">
        <v>164</v>
      </c>
      <c r="H137" s="19">
        <v>36.5</v>
      </c>
      <c r="I137" s="20">
        <v>95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7"/>
    </row>
    <row r="138" spans="2:32" ht="116.45" customHeight="1" thickBot="1">
      <c r="B138" s="14"/>
      <c r="C138" s="14"/>
      <c r="D138" s="15" t="s">
        <v>382</v>
      </c>
      <c r="E138" s="3" t="s">
        <v>156</v>
      </c>
      <c r="F138" s="53" t="s">
        <v>57</v>
      </c>
      <c r="G138" s="52" t="s">
        <v>164</v>
      </c>
      <c r="H138" s="19">
        <v>36.5</v>
      </c>
      <c r="I138" s="20">
        <v>95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7"/>
    </row>
    <row r="139" spans="2:32" ht="116.45" customHeight="1" thickBot="1">
      <c r="B139" s="14"/>
      <c r="C139" s="14"/>
      <c r="D139" s="15" t="s">
        <v>382</v>
      </c>
      <c r="E139" s="3" t="s">
        <v>11</v>
      </c>
      <c r="F139" s="53" t="s">
        <v>57</v>
      </c>
      <c r="G139" s="52" t="s">
        <v>164</v>
      </c>
      <c r="H139" s="19">
        <v>36.5</v>
      </c>
      <c r="I139" s="20">
        <v>95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7"/>
    </row>
    <row r="140" spans="2:32" ht="116.45" customHeight="1" thickBot="1">
      <c r="B140" s="14"/>
      <c r="C140" s="14"/>
      <c r="D140" s="15" t="s">
        <v>382</v>
      </c>
      <c r="E140" s="3" t="s">
        <v>280</v>
      </c>
      <c r="F140" s="53" t="s">
        <v>57</v>
      </c>
      <c r="G140" s="52" t="s">
        <v>164</v>
      </c>
      <c r="H140" s="19">
        <v>36.5</v>
      </c>
      <c r="I140" s="20">
        <v>95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7"/>
    </row>
    <row r="141" spans="2:32" ht="116.45" customHeight="1" thickBot="1">
      <c r="B141" s="14"/>
      <c r="C141" s="14"/>
      <c r="D141" s="15" t="s">
        <v>382</v>
      </c>
      <c r="E141" s="3" t="s">
        <v>31</v>
      </c>
      <c r="F141" s="53" t="s">
        <v>57</v>
      </c>
      <c r="G141" s="52" t="s">
        <v>164</v>
      </c>
      <c r="H141" s="19">
        <v>36.5</v>
      </c>
      <c r="I141" s="20">
        <v>95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7"/>
    </row>
    <row r="142" spans="2:32" ht="116.45" customHeight="1" thickBot="1">
      <c r="B142" s="14"/>
      <c r="C142" s="14"/>
      <c r="D142" s="15" t="s">
        <v>323</v>
      </c>
      <c r="E142" s="3" t="s">
        <v>283</v>
      </c>
      <c r="F142" s="53" t="s">
        <v>57</v>
      </c>
      <c r="G142" s="52" t="s">
        <v>164</v>
      </c>
      <c r="H142" s="19">
        <v>48</v>
      </c>
      <c r="I142" s="20">
        <v>125</v>
      </c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7"/>
    </row>
    <row r="143" spans="2:32" ht="116.45" customHeight="1" thickBot="1">
      <c r="B143" s="14"/>
      <c r="C143" s="14"/>
      <c r="D143" s="15" t="s">
        <v>323</v>
      </c>
      <c r="E143" s="3" t="s">
        <v>293</v>
      </c>
      <c r="F143" s="53" t="s">
        <v>57</v>
      </c>
      <c r="G143" s="52" t="s">
        <v>164</v>
      </c>
      <c r="H143" s="19">
        <v>48</v>
      </c>
      <c r="I143" s="20">
        <v>125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7"/>
    </row>
    <row r="144" spans="2:32" ht="116.45" customHeight="1" thickBot="1">
      <c r="B144" s="14"/>
      <c r="C144" s="14"/>
      <c r="D144" s="15" t="s">
        <v>323</v>
      </c>
      <c r="E144" s="3" t="s">
        <v>296</v>
      </c>
      <c r="F144" s="53" t="s">
        <v>57</v>
      </c>
      <c r="G144" s="52" t="s">
        <v>164</v>
      </c>
      <c r="H144" s="19">
        <v>48</v>
      </c>
      <c r="I144" s="20">
        <v>125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7"/>
    </row>
    <row r="145" spans="2:32" ht="116.45" customHeight="1" thickBot="1">
      <c r="B145" s="14"/>
      <c r="C145" s="14"/>
      <c r="D145" s="15" t="s">
        <v>383</v>
      </c>
      <c r="E145" s="3" t="s">
        <v>24</v>
      </c>
      <c r="F145" s="53" t="s">
        <v>57</v>
      </c>
      <c r="G145" s="52" t="s">
        <v>164</v>
      </c>
      <c r="H145" s="19">
        <v>36.5</v>
      </c>
      <c r="I145" s="20">
        <v>95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7"/>
    </row>
    <row r="146" spans="2:32" ht="116.45" customHeight="1" thickBot="1">
      <c r="B146" s="14"/>
      <c r="C146" s="14"/>
      <c r="D146" s="15" t="s">
        <v>383</v>
      </c>
      <c r="E146" s="3" t="s">
        <v>293</v>
      </c>
      <c r="F146" s="53" t="s">
        <v>57</v>
      </c>
      <c r="G146" s="52" t="s">
        <v>164</v>
      </c>
      <c r="H146" s="19">
        <v>36.5</v>
      </c>
      <c r="I146" s="20">
        <v>95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7"/>
    </row>
    <row r="147" spans="2:32" ht="116.45" customHeight="1" thickBot="1">
      <c r="B147" s="14"/>
      <c r="C147" s="14"/>
      <c r="D147" s="15" t="s">
        <v>383</v>
      </c>
      <c r="E147" s="3" t="s">
        <v>7</v>
      </c>
      <c r="F147" s="53" t="s">
        <v>57</v>
      </c>
      <c r="G147" s="52" t="s">
        <v>164</v>
      </c>
      <c r="H147" s="19">
        <v>36.5</v>
      </c>
      <c r="I147" s="20">
        <v>95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7"/>
    </row>
    <row r="148" spans="2:32" ht="116.45" customHeight="1" thickBot="1">
      <c r="B148" s="14"/>
      <c r="C148" s="14"/>
      <c r="D148" s="15" t="s">
        <v>383</v>
      </c>
      <c r="E148" s="3" t="s">
        <v>149</v>
      </c>
      <c r="F148" s="53" t="s">
        <v>57</v>
      </c>
      <c r="G148" s="52" t="s">
        <v>164</v>
      </c>
      <c r="H148" s="19">
        <v>36.5</v>
      </c>
      <c r="I148" s="20">
        <v>95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7"/>
    </row>
    <row r="149" spans="2:32" ht="116.45" customHeight="1" thickBot="1">
      <c r="B149" s="14"/>
      <c r="C149" s="14"/>
      <c r="D149" s="15" t="s">
        <v>383</v>
      </c>
      <c r="E149" s="3" t="s">
        <v>296</v>
      </c>
      <c r="F149" s="53" t="s">
        <v>57</v>
      </c>
      <c r="G149" s="52" t="s">
        <v>164</v>
      </c>
      <c r="H149" s="19">
        <v>36.5</v>
      </c>
      <c r="I149" s="20">
        <v>95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7"/>
    </row>
    <row r="150" spans="2:32" ht="116.45" customHeight="1" thickBot="1">
      <c r="B150" s="14"/>
      <c r="C150" s="14"/>
      <c r="D150" s="15" t="s">
        <v>383</v>
      </c>
      <c r="E150" s="3" t="s">
        <v>18</v>
      </c>
      <c r="F150" s="53" t="s">
        <v>57</v>
      </c>
      <c r="G150" s="52" t="s">
        <v>164</v>
      </c>
      <c r="H150" s="19">
        <v>36.5</v>
      </c>
      <c r="I150" s="20">
        <v>95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7"/>
    </row>
    <row r="151" spans="2:32" ht="116.45" customHeight="1" thickBot="1">
      <c r="B151" s="14"/>
      <c r="C151" s="14"/>
      <c r="D151" s="15" t="s">
        <v>365</v>
      </c>
      <c r="E151" s="3" t="s">
        <v>366</v>
      </c>
      <c r="F151" s="53" t="s">
        <v>57</v>
      </c>
      <c r="G151" s="52" t="s">
        <v>164</v>
      </c>
      <c r="H151" s="19">
        <v>32.75</v>
      </c>
      <c r="I151" s="20">
        <v>85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7"/>
    </row>
    <row r="152" spans="2:32" ht="116.45" customHeight="1" thickBot="1">
      <c r="B152" s="14"/>
      <c r="C152" s="14"/>
      <c r="D152" s="15" t="s">
        <v>384</v>
      </c>
      <c r="E152" s="3" t="s">
        <v>253</v>
      </c>
      <c r="F152" s="53" t="s">
        <v>57</v>
      </c>
      <c r="G152" s="52" t="s">
        <v>164</v>
      </c>
      <c r="H152" s="19">
        <v>36.5</v>
      </c>
      <c r="I152" s="20">
        <v>95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7"/>
    </row>
    <row r="153" spans="2:32" ht="116.45" customHeight="1" thickBot="1">
      <c r="B153" s="14"/>
      <c r="C153" s="14"/>
      <c r="D153" s="15" t="s">
        <v>384</v>
      </c>
      <c r="E153" s="3" t="s">
        <v>28</v>
      </c>
      <c r="F153" s="53" t="s">
        <v>57</v>
      </c>
      <c r="G153" s="52" t="s">
        <v>164</v>
      </c>
      <c r="H153" s="19">
        <v>36.5</v>
      </c>
      <c r="I153" s="20">
        <v>95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7"/>
    </row>
    <row r="154" spans="2:32" ht="116.45" customHeight="1" thickBot="1">
      <c r="B154" s="14"/>
      <c r="C154" s="14"/>
      <c r="D154" s="15" t="s">
        <v>384</v>
      </c>
      <c r="E154" s="3" t="s">
        <v>266</v>
      </c>
      <c r="F154" s="53" t="s">
        <v>57</v>
      </c>
      <c r="G154" s="52" t="s">
        <v>164</v>
      </c>
      <c r="H154" s="19">
        <v>36.5</v>
      </c>
      <c r="I154" s="20">
        <v>95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7"/>
    </row>
    <row r="155" spans="2:32" ht="116.45" customHeight="1" thickBot="1">
      <c r="B155" s="14"/>
      <c r="C155" s="14"/>
      <c r="D155" s="15" t="s">
        <v>374</v>
      </c>
      <c r="E155" s="3" t="s">
        <v>1</v>
      </c>
      <c r="F155" s="53" t="s">
        <v>57</v>
      </c>
      <c r="G155" s="52" t="s">
        <v>164</v>
      </c>
      <c r="H155" s="19">
        <v>36.5</v>
      </c>
      <c r="I155" s="20">
        <v>95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7"/>
    </row>
    <row r="156" spans="2:32" ht="116.45" customHeight="1" thickBot="1">
      <c r="B156" s="14"/>
      <c r="C156" s="14"/>
      <c r="D156" s="15" t="s">
        <v>374</v>
      </c>
      <c r="E156" s="3" t="s">
        <v>27</v>
      </c>
      <c r="F156" s="53" t="s">
        <v>57</v>
      </c>
      <c r="G156" s="52" t="s">
        <v>164</v>
      </c>
      <c r="H156" s="19">
        <v>36.5</v>
      </c>
      <c r="I156" s="20">
        <v>95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7"/>
    </row>
    <row r="157" spans="2:32" ht="116.45" customHeight="1" thickBot="1">
      <c r="B157" s="14"/>
      <c r="C157" s="14"/>
      <c r="D157" s="15" t="s">
        <v>375</v>
      </c>
      <c r="E157" s="3" t="s">
        <v>293</v>
      </c>
      <c r="F157" s="53" t="s">
        <v>57</v>
      </c>
      <c r="G157" s="52" t="s">
        <v>164</v>
      </c>
      <c r="H157" s="19">
        <v>36.5</v>
      </c>
      <c r="I157" s="20">
        <v>95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7"/>
    </row>
    <row r="158" spans="2:32" ht="116.45" customHeight="1" thickBot="1">
      <c r="B158" s="14"/>
      <c r="C158" s="14"/>
      <c r="D158" s="15" t="s">
        <v>375</v>
      </c>
      <c r="E158" s="3" t="s">
        <v>294</v>
      </c>
      <c r="F158" s="53" t="s">
        <v>57</v>
      </c>
      <c r="G158" s="52" t="s">
        <v>164</v>
      </c>
      <c r="H158" s="19">
        <v>36.5</v>
      </c>
      <c r="I158" s="20">
        <v>95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7"/>
    </row>
    <row r="159" spans="2:32" ht="116.45" customHeight="1" thickBot="1">
      <c r="B159" s="14"/>
      <c r="C159" s="14"/>
      <c r="D159" s="15" t="s">
        <v>376</v>
      </c>
      <c r="E159" s="3" t="s">
        <v>260</v>
      </c>
      <c r="F159" s="53" t="s">
        <v>57</v>
      </c>
      <c r="G159" s="52" t="s">
        <v>164</v>
      </c>
      <c r="H159" s="19">
        <v>36.5</v>
      </c>
      <c r="I159" s="20">
        <v>95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7"/>
    </row>
    <row r="160" spans="2:32" ht="116.45" customHeight="1" thickBot="1">
      <c r="B160" s="14"/>
      <c r="C160" s="14"/>
      <c r="D160" s="15" t="s">
        <v>376</v>
      </c>
      <c r="E160" s="3" t="s">
        <v>320</v>
      </c>
      <c r="F160" s="53" t="s">
        <v>57</v>
      </c>
      <c r="G160" s="52" t="s">
        <v>164</v>
      </c>
      <c r="H160" s="19">
        <v>36.5</v>
      </c>
      <c r="I160" s="20">
        <v>95</v>
      </c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7"/>
    </row>
    <row r="161" spans="2:32" ht="116.45" customHeight="1" thickBot="1">
      <c r="B161" s="14"/>
      <c r="C161" s="14"/>
      <c r="D161" s="15" t="s">
        <v>377</v>
      </c>
      <c r="E161" s="3" t="s">
        <v>253</v>
      </c>
      <c r="F161" s="53" t="s">
        <v>57</v>
      </c>
      <c r="G161" s="52" t="s">
        <v>164</v>
      </c>
      <c r="H161" s="19">
        <v>36.5</v>
      </c>
      <c r="I161" s="20">
        <v>95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7"/>
    </row>
    <row r="162" spans="2:32" ht="116.45" customHeight="1" thickBot="1">
      <c r="B162" s="14"/>
      <c r="C162" s="14"/>
      <c r="D162" s="15" t="s">
        <v>377</v>
      </c>
      <c r="E162" s="3" t="s">
        <v>378</v>
      </c>
      <c r="F162" s="53" t="s">
        <v>57</v>
      </c>
      <c r="G162" s="52" t="s">
        <v>164</v>
      </c>
      <c r="H162" s="19">
        <v>36.5</v>
      </c>
      <c r="I162" s="20">
        <v>95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7"/>
    </row>
    <row r="163" spans="2:32" ht="116.45" customHeight="1" thickBot="1">
      <c r="B163" s="14"/>
      <c r="C163" s="14"/>
      <c r="D163" s="15" t="s">
        <v>367</v>
      </c>
      <c r="E163" s="3" t="s">
        <v>106</v>
      </c>
      <c r="F163" s="53" t="s">
        <v>57</v>
      </c>
      <c r="G163" s="52" t="s">
        <v>164</v>
      </c>
      <c r="H163" s="19">
        <v>36.5</v>
      </c>
      <c r="I163" s="20">
        <v>95</v>
      </c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7"/>
    </row>
    <row r="164" spans="2:32" ht="116.45" customHeight="1" thickBot="1">
      <c r="B164" s="14"/>
      <c r="C164" s="14"/>
      <c r="D164" s="15" t="s">
        <v>346</v>
      </c>
      <c r="E164" s="3" t="s">
        <v>11</v>
      </c>
      <c r="F164" s="53" t="s">
        <v>57</v>
      </c>
      <c r="G164" s="52" t="s">
        <v>164</v>
      </c>
      <c r="H164" s="19">
        <v>36.5</v>
      </c>
      <c r="I164" s="20">
        <v>95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7"/>
    </row>
    <row r="165" spans="2:32" ht="116.45" customHeight="1" thickBot="1">
      <c r="B165" s="14"/>
      <c r="C165" s="14"/>
      <c r="D165" s="15" t="s">
        <v>346</v>
      </c>
      <c r="E165" s="3" t="s">
        <v>347</v>
      </c>
      <c r="F165" s="53" t="s">
        <v>57</v>
      </c>
      <c r="G165" s="52" t="s">
        <v>164</v>
      </c>
      <c r="H165" s="19">
        <v>36.5</v>
      </c>
      <c r="I165" s="20">
        <v>95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7"/>
    </row>
    <row r="166" spans="2:32" ht="15.75" thickBot="1">
      <c r="B166" s="14"/>
      <c r="C166" s="14"/>
      <c r="D166" s="15" t="s">
        <v>224</v>
      </c>
      <c r="E166" s="3" t="s">
        <v>12</v>
      </c>
      <c r="F166" s="53" t="s">
        <v>57</v>
      </c>
      <c r="G166" s="52" t="s">
        <v>164</v>
      </c>
      <c r="H166" s="19">
        <v>36.5</v>
      </c>
      <c r="I166" s="20">
        <v>95</v>
      </c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7"/>
    </row>
    <row r="167" spans="2:32" ht="15.75" thickBot="1">
      <c r="B167" s="14"/>
      <c r="C167" s="14"/>
      <c r="D167" s="15" t="s">
        <v>224</v>
      </c>
      <c r="E167" s="3" t="s">
        <v>226</v>
      </c>
      <c r="F167" s="53" t="s">
        <v>57</v>
      </c>
      <c r="G167" s="52" t="s">
        <v>164</v>
      </c>
      <c r="H167" s="19">
        <v>36.5</v>
      </c>
      <c r="I167" s="20">
        <v>95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7"/>
    </row>
    <row r="168" spans="2:32" ht="116.45" customHeight="1" thickBot="1">
      <c r="B168" s="14"/>
      <c r="C168" s="14"/>
      <c r="D168" s="15" t="s">
        <v>329</v>
      </c>
      <c r="E168" s="3" t="s">
        <v>106</v>
      </c>
      <c r="F168" s="53" t="s">
        <v>57</v>
      </c>
      <c r="G168" s="52" t="s">
        <v>103</v>
      </c>
      <c r="H168" s="19">
        <v>36.5</v>
      </c>
      <c r="I168" s="20">
        <v>95</v>
      </c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7"/>
    </row>
    <row r="169" spans="2:32" ht="116.45" customHeight="1" thickBot="1">
      <c r="B169" s="14"/>
      <c r="C169" s="14"/>
      <c r="D169" s="15" t="s">
        <v>379</v>
      </c>
      <c r="E169" s="3" t="s">
        <v>284</v>
      </c>
      <c r="F169" s="53" t="s">
        <v>57</v>
      </c>
      <c r="G169" s="52" t="s">
        <v>164</v>
      </c>
      <c r="H169" s="19">
        <v>36.5</v>
      </c>
      <c r="I169" s="20">
        <v>95</v>
      </c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7"/>
    </row>
    <row r="170" spans="2:32" ht="116.45" customHeight="1" thickBot="1">
      <c r="B170" s="14"/>
      <c r="C170" s="14"/>
      <c r="D170" s="15" t="s">
        <v>330</v>
      </c>
      <c r="E170" s="3" t="s">
        <v>1</v>
      </c>
      <c r="F170" s="53" t="s">
        <v>57</v>
      </c>
      <c r="G170" s="52" t="s">
        <v>103</v>
      </c>
      <c r="H170" s="19">
        <v>36.5</v>
      </c>
      <c r="I170" s="20">
        <v>95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7"/>
    </row>
    <row r="171" spans="2:32" ht="116.45" customHeight="1" thickBot="1">
      <c r="B171" s="14"/>
      <c r="C171" s="14"/>
      <c r="D171" s="15" t="s">
        <v>330</v>
      </c>
      <c r="E171" s="3" t="s">
        <v>331</v>
      </c>
      <c r="F171" s="53" t="s">
        <v>57</v>
      </c>
      <c r="G171" s="52" t="s">
        <v>103</v>
      </c>
      <c r="H171" s="19">
        <v>36.5</v>
      </c>
      <c r="I171" s="20">
        <v>95</v>
      </c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7"/>
    </row>
    <row r="172" spans="2:32" ht="116.45" customHeight="1" thickBot="1">
      <c r="B172" s="14"/>
      <c r="C172" s="14"/>
      <c r="D172" s="15" t="s">
        <v>297</v>
      </c>
      <c r="E172" s="3" t="s">
        <v>222</v>
      </c>
      <c r="F172" s="53" t="s">
        <v>57</v>
      </c>
      <c r="G172" s="52" t="s">
        <v>164</v>
      </c>
      <c r="H172" s="19">
        <v>23</v>
      </c>
      <c r="I172" s="20">
        <v>60</v>
      </c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7"/>
    </row>
    <row r="173" spans="2:32" ht="116.45" customHeight="1" thickBot="1">
      <c r="B173" s="14"/>
      <c r="C173" s="14"/>
      <c r="D173" s="15" t="s">
        <v>324</v>
      </c>
      <c r="E173" s="3" t="s">
        <v>1</v>
      </c>
      <c r="F173" s="53" t="s">
        <v>57</v>
      </c>
      <c r="G173" s="52" t="s">
        <v>164</v>
      </c>
      <c r="H173" s="19">
        <v>36.5</v>
      </c>
      <c r="I173" s="20">
        <v>95</v>
      </c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7"/>
    </row>
    <row r="174" spans="2:32" ht="116.45" customHeight="1" thickBot="1">
      <c r="B174" s="14"/>
      <c r="C174" s="14"/>
      <c r="D174" s="15" t="s">
        <v>386</v>
      </c>
      <c r="E174" s="3" t="s">
        <v>387</v>
      </c>
      <c r="F174" s="53" t="s">
        <v>45</v>
      </c>
      <c r="G174" s="52" t="s">
        <v>164</v>
      </c>
      <c r="H174" s="19">
        <v>23</v>
      </c>
      <c r="I174" s="20">
        <v>59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7"/>
    </row>
    <row r="175" spans="2:32" ht="116.45" customHeight="1" thickBot="1">
      <c r="B175" s="14"/>
      <c r="C175" s="14"/>
      <c r="D175" s="15" t="s">
        <v>388</v>
      </c>
      <c r="E175" s="3" t="s">
        <v>389</v>
      </c>
      <c r="F175" s="53" t="s">
        <v>45</v>
      </c>
      <c r="G175" s="52" t="s">
        <v>164</v>
      </c>
      <c r="H175" s="19">
        <v>19</v>
      </c>
      <c r="I175" s="20">
        <v>49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7"/>
    </row>
    <row r="176" spans="2:32" ht="116.45" customHeight="1" thickBot="1">
      <c r="B176" s="14"/>
      <c r="C176" s="14"/>
      <c r="D176" s="15" t="s">
        <v>285</v>
      </c>
      <c r="E176" s="3" t="s">
        <v>286</v>
      </c>
      <c r="F176" s="53" t="s">
        <v>45</v>
      </c>
      <c r="G176" s="52" t="s">
        <v>164</v>
      </c>
      <c r="H176" s="19">
        <v>23</v>
      </c>
      <c r="I176" s="20">
        <v>59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7"/>
    </row>
    <row r="177" spans="2:32" ht="116.45" customHeight="1" thickBot="1">
      <c r="B177" s="14"/>
      <c r="C177" s="14"/>
      <c r="D177" s="15" t="s">
        <v>417</v>
      </c>
      <c r="E177" s="3" t="s">
        <v>277</v>
      </c>
      <c r="F177" s="53" t="s">
        <v>45</v>
      </c>
      <c r="G177" s="52" t="s">
        <v>164</v>
      </c>
      <c r="H177" s="19">
        <v>38</v>
      </c>
      <c r="I177" s="20">
        <v>99</v>
      </c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7"/>
    </row>
    <row r="178" spans="2:32" ht="116.45" customHeight="1" thickBot="1">
      <c r="B178" s="14"/>
      <c r="C178" s="14"/>
      <c r="D178" s="15" t="s">
        <v>417</v>
      </c>
      <c r="E178" s="3" t="s">
        <v>389</v>
      </c>
      <c r="F178" s="53" t="s">
        <v>45</v>
      </c>
      <c r="G178" s="52" t="s">
        <v>164</v>
      </c>
      <c r="H178" s="19">
        <v>38</v>
      </c>
      <c r="I178" s="20">
        <v>99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7"/>
    </row>
    <row r="179" spans="2:32" ht="116.45" customHeight="1" thickBot="1">
      <c r="B179" s="14"/>
      <c r="C179" s="14"/>
      <c r="D179" s="15" t="s">
        <v>418</v>
      </c>
      <c r="E179" s="3" t="s">
        <v>286</v>
      </c>
      <c r="F179" s="53" t="s">
        <v>45</v>
      </c>
      <c r="G179" s="52" t="s">
        <v>164</v>
      </c>
      <c r="H179" s="19">
        <v>38</v>
      </c>
      <c r="I179" s="20">
        <v>99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7"/>
    </row>
    <row r="180" spans="2:32" ht="116.45" customHeight="1" thickBot="1">
      <c r="B180" s="14"/>
      <c r="C180" s="14"/>
      <c r="D180" s="15" t="s">
        <v>291</v>
      </c>
      <c r="E180" s="3" t="s">
        <v>1</v>
      </c>
      <c r="F180" s="53" t="s">
        <v>45</v>
      </c>
      <c r="G180" s="52" t="s">
        <v>164</v>
      </c>
      <c r="H180" s="19">
        <v>27</v>
      </c>
      <c r="I180" s="20">
        <v>69</v>
      </c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7"/>
    </row>
    <row r="181" spans="2:32" ht="116.45" customHeight="1" thickBot="1">
      <c r="B181" s="14"/>
      <c r="C181" s="14"/>
      <c r="D181" s="15" t="s">
        <v>385</v>
      </c>
      <c r="E181" s="3" t="s">
        <v>1</v>
      </c>
      <c r="F181" s="53" t="s">
        <v>45</v>
      </c>
      <c r="G181" s="52" t="s">
        <v>164</v>
      </c>
      <c r="H181" s="19">
        <v>23</v>
      </c>
      <c r="I181" s="20">
        <v>59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7"/>
    </row>
    <row r="182" spans="2:32" ht="116.45" customHeight="1" thickBot="1">
      <c r="B182" s="14"/>
      <c r="C182" s="14"/>
      <c r="D182" s="15" t="s">
        <v>287</v>
      </c>
      <c r="E182" s="3" t="s">
        <v>289</v>
      </c>
      <c r="F182" s="53" t="s">
        <v>45</v>
      </c>
      <c r="G182" s="52" t="s">
        <v>164</v>
      </c>
      <c r="H182" s="19">
        <v>23</v>
      </c>
      <c r="I182" s="20">
        <v>59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7"/>
    </row>
    <row r="183" spans="2:32" ht="116.45" customHeight="1" thickBot="1">
      <c r="B183" s="14"/>
      <c r="C183" s="14"/>
      <c r="D183" s="15" t="s">
        <v>287</v>
      </c>
      <c r="E183" s="3" t="s">
        <v>288</v>
      </c>
      <c r="F183" s="53" t="s">
        <v>45</v>
      </c>
      <c r="G183" s="52" t="s">
        <v>164</v>
      </c>
      <c r="H183" s="19">
        <v>23</v>
      </c>
      <c r="I183" s="20">
        <v>59</v>
      </c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7"/>
    </row>
    <row r="184" spans="2:32" ht="116.45" customHeight="1" thickBot="1">
      <c r="B184" s="14"/>
      <c r="C184" s="14"/>
      <c r="D184" s="15" t="s">
        <v>290</v>
      </c>
      <c r="E184" s="3" t="s">
        <v>1</v>
      </c>
      <c r="F184" s="53" t="s">
        <v>45</v>
      </c>
      <c r="G184" s="52" t="s">
        <v>164</v>
      </c>
      <c r="H184" s="19">
        <v>23</v>
      </c>
      <c r="I184" s="20">
        <v>59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7"/>
    </row>
    <row r="185" spans="2:32" ht="116.45" customHeight="1" thickBot="1">
      <c r="B185" s="14"/>
      <c r="C185" s="14"/>
      <c r="D185" s="15" t="s">
        <v>290</v>
      </c>
      <c r="E185" s="3" t="s">
        <v>22</v>
      </c>
      <c r="F185" s="53" t="s">
        <v>45</v>
      </c>
      <c r="G185" s="52" t="s">
        <v>164</v>
      </c>
      <c r="H185" s="19">
        <v>23</v>
      </c>
      <c r="I185" s="20">
        <v>59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7"/>
    </row>
    <row r="186" spans="2:32" ht="116.45" customHeight="1" thickBot="1">
      <c r="B186" s="14"/>
      <c r="C186" s="14"/>
      <c r="D186" s="15" t="s">
        <v>419</v>
      </c>
      <c r="E186" s="3" t="s">
        <v>289</v>
      </c>
      <c r="F186" s="53" t="s">
        <v>45</v>
      </c>
      <c r="G186" s="52" t="s">
        <v>164</v>
      </c>
      <c r="H186" s="19">
        <v>38</v>
      </c>
      <c r="I186" s="20">
        <v>99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7"/>
    </row>
    <row r="187" spans="2:32" ht="116.45" customHeight="1" thickBot="1">
      <c r="B187" s="14"/>
      <c r="C187" s="14"/>
      <c r="D187" s="15" t="s">
        <v>420</v>
      </c>
      <c r="E187" s="3" t="s">
        <v>1</v>
      </c>
      <c r="F187" s="53" t="s">
        <v>45</v>
      </c>
      <c r="G187" s="52" t="s">
        <v>164</v>
      </c>
      <c r="H187" s="19">
        <v>38</v>
      </c>
      <c r="I187" s="20">
        <v>99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7"/>
    </row>
    <row r="188" spans="2:32" ht="116.45" customHeight="1" thickBot="1">
      <c r="B188" s="14"/>
      <c r="C188" s="14"/>
      <c r="D188" s="15" t="s">
        <v>420</v>
      </c>
      <c r="E188" s="3" t="s">
        <v>22</v>
      </c>
      <c r="F188" s="53" t="s">
        <v>45</v>
      </c>
      <c r="G188" s="52" t="s">
        <v>164</v>
      </c>
      <c r="H188" s="19">
        <v>38</v>
      </c>
      <c r="I188" s="20">
        <v>99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7"/>
    </row>
    <row r="189" spans="2:32" ht="116.45" customHeight="1" thickBot="1">
      <c r="B189" s="14"/>
      <c r="C189" s="14"/>
      <c r="D189" s="15" t="s">
        <v>400</v>
      </c>
      <c r="E189" s="3" t="s">
        <v>239</v>
      </c>
      <c r="F189" s="53" t="s">
        <v>45</v>
      </c>
      <c r="G189" s="52" t="s">
        <v>255</v>
      </c>
      <c r="H189" s="19">
        <v>38</v>
      </c>
      <c r="I189" s="20">
        <v>99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7"/>
    </row>
    <row r="190" spans="2:32" ht="116.45" customHeight="1" thickBot="1">
      <c r="B190" s="14"/>
      <c r="C190" s="14"/>
      <c r="D190" s="15" t="s">
        <v>390</v>
      </c>
      <c r="E190" s="3" t="s">
        <v>289</v>
      </c>
      <c r="F190" s="53" t="s">
        <v>45</v>
      </c>
      <c r="G190" s="52" t="s">
        <v>164</v>
      </c>
      <c r="H190" s="19">
        <v>23</v>
      </c>
      <c r="I190" s="20">
        <v>59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7"/>
    </row>
    <row r="191" spans="2:32" ht="116.45" customHeight="1" thickBot="1">
      <c r="B191" s="14"/>
      <c r="C191" s="14"/>
      <c r="D191" s="15" t="s">
        <v>426</v>
      </c>
      <c r="E191" s="3" t="s">
        <v>256</v>
      </c>
      <c r="F191" s="53" t="s">
        <v>45</v>
      </c>
      <c r="G191" s="52" t="s">
        <v>205</v>
      </c>
      <c r="H191" s="19">
        <v>19</v>
      </c>
      <c r="I191" s="20">
        <v>49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7"/>
    </row>
    <row r="192" spans="2:32" ht="116.45" customHeight="1" thickBot="1">
      <c r="B192" s="14"/>
      <c r="C192" s="14"/>
      <c r="D192" s="15" t="s">
        <v>422</v>
      </c>
      <c r="E192" s="3" t="s">
        <v>1</v>
      </c>
      <c r="F192" s="53" t="s">
        <v>45</v>
      </c>
      <c r="G192" s="52" t="s">
        <v>416</v>
      </c>
      <c r="H192" s="19">
        <v>30</v>
      </c>
      <c r="I192" s="20">
        <v>79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7"/>
    </row>
    <row r="193" spans="2:32" ht="116.45" customHeight="1" thickBot="1">
      <c r="B193" s="14"/>
      <c r="C193" s="14"/>
      <c r="D193" s="15" t="s">
        <v>421</v>
      </c>
      <c r="E193" s="3" t="s">
        <v>276</v>
      </c>
      <c r="F193" s="53" t="s">
        <v>45</v>
      </c>
      <c r="G193" s="52" t="s">
        <v>164</v>
      </c>
      <c r="H193" s="19">
        <v>38</v>
      </c>
      <c r="I193" s="20">
        <v>99</v>
      </c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7"/>
    </row>
    <row r="194" spans="2:32" ht="116.45" customHeight="1" thickBot="1">
      <c r="B194" s="14"/>
      <c r="C194" s="14"/>
      <c r="D194" s="15" t="s">
        <v>415</v>
      </c>
      <c r="E194" s="3" t="s">
        <v>266</v>
      </c>
      <c r="F194" s="53" t="s">
        <v>45</v>
      </c>
      <c r="G194" s="52" t="s">
        <v>416</v>
      </c>
      <c r="H194" s="19">
        <v>53</v>
      </c>
      <c r="I194" s="20">
        <v>139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7"/>
    </row>
    <row r="195" spans="2:32" ht="116.45" customHeight="1" thickBot="1">
      <c r="B195" s="14"/>
      <c r="C195" s="14"/>
      <c r="D195" s="15" t="s">
        <v>415</v>
      </c>
      <c r="E195" s="3" t="s">
        <v>267</v>
      </c>
      <c r="F195" s="53" t="s">
        <v>45</v>
      </c>
      <c r="G195" s="52" t="s">
        <v>416</v>
      </c>
      <c r="H195" s="19">
        <v>53</v>
      </c>
      <c r="I195" s="20">
        <v>139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7"/>
    </row>
    <row r="196" spans="2:32" ht="116.45" customHeight="1" thickBot="1">
      <c r="B196" s="14"/>
      <c r="C196" s="14"/>
      <c r="D196" s="15" t="s">
        <v>282</v>
      </c>
      <c r="E196" s="3" t="s">
        <v>68</v>
      </c>
      <c r="F196" s="53" t="s">
        <v>45</v>
      </c>
      <c r="G196" s="52" t="s">
        <v>164</v>
      </c>
      <c r="H196" s="19">
        <v>30</v>
      </c>
      <c r="I196" s="20">
        <v>79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7"/>
    </row>
    <row r="197" spans="2:32" ht="116.45" customHeight="1" thickBot="1">
      <c r="B197" s="14"/>
      <c r="C197" s="14"/>
      <c r="D197" s="15" t="s">
        <v>424</v>
      </c>
      <c r="E197" s="3" t="s">
        <v>1</v>
      </c>
      <c r="F197" s="53" t="s">
        <v>45</v>
      </c>
      <c r="G197" s="52" t="s">
        <v>425</v>
      </c>
      <c r="H197" s="19">
        <v>13.5</v>
      </c>
      <c r="I197" s="20">
        <v>34.950000000000003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7"/>
    </row>
    <row r="198" spans="2:32" ht="15.75" thickBot="1">
      <c r="B198" s="14"/>
      <c r="C198" s="14"/>
      <c r="D198" s="15" t="s">
        <v>281</v>
      </c>
      <c r="E198" s="3" t="s">
        <v>1</v>
      </c>
      <c r="F198" s="53" t="s">
        <v>45</v>
      </c>
      <c r="G198" s="52" t="s">
        <v>181</v>
      </c>
      <c r="H198" s="19">
        <v>18.75</v>
      </c>
      <c r="I198" s="20">
        <v>49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7"/>
    </row>
    <row r="199" spans="2:32" ht="15.75" thickBot="1">
      <c r="B199" s="14"/>
      <c r="C199" s="14"/>
      <c r="D199" s="15" t="s">
        <v>281</v>
      </c>
      <c r="E199" s="3" t="s">
        <v>64</v>
      </c>
      <c r="F199" s="53" t="s">
        <v>45</v>
      </c>
      <c r="G199" s="52" t="s">
        <v>181</v>
      </c>
      <c r="H199" s="19">
        <v>18.75</v>
      </c>
      <c r="I199" s="20">
        <v>49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7"/>
    </row>
    <row r="200" spans="2:32" ht="116.45" customHeight="1" thickBot="1">
      <c r="B200" s="14"/>
      <c r="C200" s="14"/>
      <c r="D200" s="15" t="s">
        <v>423</v>
      </c>
      <c r="E200" s="3" t="s">
        <v>52</v>
      </c>
      <c r="F200" s="53" t="s">
        <v>45</v>
      </c>
      <c r="G200" s="52" t="s">
        <v>181</v>
      </c>
      <c r="H200" s="19">
        <v>17.25</v>
      </c>
      <c r="I200" s="20">
        <v>45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7"/>
    </row>
    <row r="201" spans="2:32" ht="15.75" thickBot="1">
      <c r="B201" s="14"/>
      <c r="C201" s="14"/>
      <c r="D201" s="15" t="s">
        <v>432</v>
      </c>
      <c r="E201" s="3" t="s">
        <v>263</v>
      </c>
      <c r="F201" s="53" t="s">
        <v>43</v>
      </c>
      <c r="G201" s="52" t="s">
        <v>181</v>
      </c>
      <c r="H201" s="19">
        <v>48</v>
      </c>
      <c r="I201" s="20">
        <v>125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7"/>
    </row>
    <row r="202" spans="2:32" ht="15.75" thickBot="1">
      <c r="B202" s="14"/>
      <c r="C202" s="14"/>
      <c r="D202" s="15" t="s">
        <v>433</v>
      </c>
      <c r="E202" s="3" t="s">
        <v>263</v>
      </c>
      <c r="F202" s="53" t="s">
        <v>43</v>
      </c>
      <c r="G202" s="52" t="s">
        <v>181</v>
      </c>
      <c r="H202" s="19">
        <v>48</v>
      </c>
      <c r="I202" s="20">
        <v>125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7"/>
    </row>
    <row r="203" spans="2:32" ht="116.45" customHeight="1" thickBot="1">
      <c r="B203" s="14"/>
      <c r="C203" s="14"/>
      <c r="D203" s="15" t="s">
        <v>336</v>
      </c>
      <c r="E203" s="3" t="s">
        <v>50</v>
      </c>
      <c r="F203" s="53" t="s">
        <v>43</v>
      </c>
      <c r="G203" s="52" t="s">
        <v>181</v>
      </c>
      <c r="H203" s="19">
        <v>32.75</v>
      </c>
      <c r="I203" s="20">
        <v>85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7"/>
    </row>
    <row r="204" spans="2:32" ht="116.45" customHeight="1" thickBot="1">
      <c r="B204" s="14"/>
      <c r="C204" s="14"/>
      <c r="D204" s="15" t="s">
        <v>336</v>
      </c>
      <c r="E204" s="3" t="s">
        <v>67</v>
      </c>
      <c r="F204" s="53" t="s">
        <v>43</v>
      </c>
      <c r="G204" s="52" t="s">
        <v>181</v>
      </c>
      <c r="H204" s="19">
        <v>32.75</v>
      </c>
      <c r="I204" s="20">
        <v>85</v>
      </c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7"/>
    </row>
    <row r="205" spans="2:32" ht="116.45" customHeight="1" thickBot="1">
      <c r="B205" s="14"/>
      <c r="C205" s="14"/>
      <c r="D205" s="15" t="s">
        <v>336</v>
      </c>
      <c r="E205" s="3" t="s">
        <v>254</v>
      </c>
      <c r="F205" s="53" t="s">
        <v>43</v>
      </c>
      <c r="G205" s="52" t="s">
        <v>181</v>
      </c>
      <c r="H205" s="19">
        <v>32.75</v>
      </c>
      <c r="I205" s="20">
        <v>85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7"/>
    </row>
    <row r="206" spans="2:32" ht="116.45" customHeight="1" thickBot="1">
      <c r="B206" s="14"/>
      <c r="C206" s="14"/>
      <c r="D206" s="15" t="s">
        <v>429</v>
      </c>
      <c r="E206" s="3" t="s">
        <v>428</v>
      </c>
      <c r="F206" s="53" t="s">
        <v>43</v>
      </c>
      <c r="G206" s="52" t="s">
        <v>181</v>
      </c>
      <c r="H206" s="19">
        <v>57.75</v>
      </c>
      <c r="I206" s="20">
        <v>150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7"/>
    </row>
    <row r="207" spans="2:32" ht="116.45" customHeight="1" thickBot="1">
      <c r="B207" s="14"/>
      <c r="C207" s="14"/>
      <c r="D207" s="15" t="s">
        <v>427</v>
      </c>
      <c r="E207" s="3" t="s">
        <v>428</v>
      </c>
      <c r="F207" s="53" t="s">
        <v>43</v>
      </c>
      <c r="G207" s="52" t="s">
        <v>181</v>
      </c>
      <c r="H207" s="19">
        <v>48</v>
      </c>
      <c r="I207" s="20">
        <v>125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7"/>
    </row>
    <row r="208" spans="2:32" ht="116.45" customHeight="1" thickBot="1">
      <c r="B208" s="14"/>
      <c r="C208" s="14"/>
      <c r="D208" s="15" t="s">
        <v>430</v>
      </c>
      <c r="E208" s="3" t="s">
        <v>50</v>
      </c>
      <c r="F208" s="53" t="s">
        <v>43</v>
      </c>
      <c r="G208" s="52" t="s">
        <v>181</v>
      </c>
      <c r="H208" s="19">
        <v>36.5</v>
      </c>
      <c r="I208" s="20">
        <v>95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7"/>
    </row>
    <row r="209" spans="2:32" ht="116.45" customHeight="1">
      <c r="B209" s="14"/>
      <c r="C209" s="14"/>
      <c r="D209" s="15" t="s">
        <v>431</v>
      </c>
      <c r="E209" s="3" t="s">
        <v>50</v>
      </c>
      <c r="F209" s="53" t="s">
        <v>43</v>
      </c>
      <c r="G209" s="52" t="s">
        <v>181</v>
      </c>
      <c r="H209" s="19">
        <v>36.5</v>
      </c>
      <c r="I209" s="20">
        <v>95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7"/>
    </row>
    <row r="210" spans="2:32" ht="128.44999999999999" customHeight="1">
      <c r="B210" s="14"/>
      <c r="C210" s="14"/>
      <c r="D210" s="15" t="s">
        <v>150</v>
      </c>
      <c r="E210" s="54"/>
      <c r="F210" s="3" t="s">
        <v>578</v>
      </c>
      <c r="G210" s="21" t="s">
        <v>579</v>
      </c>
      <c r="H210" s="19">
        <v>152</v>
      </c>
      <c r="I210" s="20">
        <v>395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7"/>
    </row>
    <row r="211" spans="2:32" ht="128.44999999999999" customHeight="1">
      <c r="B211" s="14"/>
      <c r="C211" s="14"/>
      <c r="D211" s="15" t="s">
        <v>193</v>
      </c>
      <c r="E211" s="54"/>
      <c r="F211" s="3" t="s">
        <v>578</v>
      </c>
      <c r="G211" s="21" t="s">
        <v>579</v>
      </c>
      <c r="H211" s="19">
        <v>37</v>
      </c>
      <c r="I211" s="20">
        <v>95</v>
      </c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7"/>
    </row>
    <row r="212" spans="2:32" ht="128.44999999999999" customHeight="1">
      <c r="B212" s="14"/>
      <c r="C212" s="14"/>
      <c r="D212" s="15" t="s">
        <v>85</v>
      </c>
      <c r="E212" s="54"/>
      <c r="F212" s="3" t="s">
        <v>578</v>
      </c>
      <c r="G212" s="21" t="s">
        <v>579</v>
      </c>
      <c r="H212" s="19">
        <v>37</v>
      </c>
      <c r="I212" s="20">
        <v>95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7"/>
    </row>
    <row r="213" spans="2:32" ht="128.44999999999999" customHeight="1">
      <c r="B213" s="14"/>
      <c r="C213" s="14"/>
      <c r="D213" s="15" t="s">
        <v>88</v>
      </c>
      <c r="E213" s="54"/>
      <c r="F213" s="3" t="s">
        <v>578</v>
      </c>
      <c r="G213" s="21" t="s">
        <v>579</v>
      </c>
      <c r="H213" s="19">
        <v>62</v>
      </c>
      <c r="I213" s="20">
        <v>160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7"/>
    </row>
    <row r="214" spans="2:32" ht="128.44999999999999" customHeight="1">
      <c r="B214"/>
      <c r="D214" s="15" t="s">
        <v>157</v>
      </c>
      <c r="E214" s="54"/>
      <c r="F214" s="3" t="s">
        <v>578</v>
      </c>
      <c r="G214" s="21" t="s">
        <v>579</v>
      </c>
      <c r="H214" s="19">
        <v>113.5</v>
      </c>
      <c r="I214" s="20">
        <v>295</v>
      </c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7"/>
    </row>
    <row r="215" spans="2:32" ht="128.44999999999999" customHeight="1">
      <c r="B215" s="14"/>
      <c r="C215" s="14"/>
      <c r="D215" s="15" t="s">
        <v>170</v>
      </c>
      <c r="E215" s="54"/>
      <c r="F215" s="3" t="s">
        <v>578</v>
      </c>
      <c r="G215" s="21" t="s">
        <v>579</v>
      </c>
      <c r="H215" s="19">
        <v>134.5</v>
      </c>
      <c r="I215" s="20">
        <v>350</v>
      </c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7"/>
    </row>
    <row r="216" spans="2:32" ht="128.44999999999999" customHeight="1">
      <c r="B216" s="14"/>
      <c r="C216" s="14"/>
      <c r="D216" s="15" t="s">
        <v>75</v>
      </c>
      <c r="E216" s="54"/>
      <c r="F216" s="3" t="s">
        <v>578</v>
      </c>
      <c r="G216" s="21" t="s">
        <v>579</v>
      </c>
      <c r="H216" s="19">
        <v>48</v>
      </c>
      <c r="I216" s="20">
        <v>125</v>
      </c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7"/>
    </row>
    <row r="217" spans="2:32" ht="128.44999999999999" customHeight="1">
      <c r="B217" s="14"/>
      <c r="C217" s="14"/>
      <c r="D217" s="15" t="s">
        <v>69</v>
      </c>
      <c r="E217" s="54"/>
      <c r="F217" s="3" t="s">
        <v>578</v>
      </c>
      <c r="G217" s="21" t="s">
        <v>579</v>
      </c>
      <c r="H217" s="19">
        <v>62</v>
      </c>
      <c r="I217" s="20">
        <v>160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7"/>
    </row>
    <row r="218" spans="2:32" ht="128.44999999999999" customHeight="1">
      <c r="B218" s="14"/>
      <c r="C218" s="14"/>
      <c r="D218" s="15" t="s">
        <v>92</v>
      </c>
      <c r="E218" s="54"/>
      <c r="F218" s="3" t="s">
        <v>578</v>
      </c>
      <c r="G218" s="21" t="s">
        <v>579</v>
      </c>
      <c r="H218" s="19">
        <v>37</v>
      </c>
      <c r="I218" s="20">
        <v>95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7"/>
    </row>
    <row r="219" spans="2:32" ht="128.44999999999999" customHeight="1">
      <c r="B219" s="14"/>
      <c r="C219" s="14"/>
      <c r="D219" s="15" t="s">
        <v>98</v>
      </c>
      <c r="E219" s="54"/>
      <c r="F219" s="3" t="s">
        <v>578</v>
      </c>
      <c r="G219" s="21" t="s">
        <v>579</v>
      </c>
      <c r="H219" s="19">
        <v>19</v>
      </c>
      <c r="I219" s="20">
        <v>50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7"/>
    </row>
    <row r="220" spans="2:32" ht="128.44999999999999" customHeight="1">
      <c r="B220" s="14"/>
      <c r="C220" s="14"/>
      <c r="D220" s="15" t="s">
        <v>80</v>
      </c>
      <c r="E220" s="54"/>
      <c r="F220" s="3" t="s">
        <v>578</v>
      </c>
      <c r="G220" s="21" t="s">
        <v>579</v>
      </c>
      <c r="H220" s="19">
        <v>48</v>
      </c>
      <c r="I220" s="20">
        <v>125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7"/>
    </row>
    <row r="221" spans="2:32" ht="128.44999999999999" customHeight="1">
      <c r="B221" s="14"/>
      <c r="C221" s="14"/>
      <c r="D221" s="15" t="s">
        <v>93</v>
      </c>
      <c r="E221" s="54"/>
      <c r="F221" s="3" t="s">
        <v>578</v>
      </c>
      <c r="G221" s="21" t="s">
        <v>579</v>
      </c>
      <c r="H221" s="19">
        <v>42</v>
      </c>
      <c r="I221" s="20">
        <v>110</v>
      </c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7"/>
    </row>
    <row r="222" spans="2:32" ht="128.44999999999999" customHeight="1">
      <c r="B222" s="14"/>
      <c r="C222" s="14"/>
      <c r="D222" s="15" t="s">
        <v>95</v>
      </c>
      <c r="E222" s="54"/>
      <c r="F222" s="3" t="s">
        <v>578</v>
      </c>
      <c r="G222" s="21" t="s">
        <v>579</v>
      </c>
      <c r="H222" s="19">
        <v>48</v>
      </c>
      <c r="I222" s="20">
        <v>125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7"/>
    </row>
    <row r="223" spans="2:32" ht="128.44999999999999" customHeight="1">
      <c r="B223" s="14"/>
      <c r="C223" s="14"/>
      <c r="D223" s="15" t="s">
        <v>176</v>
      </c>
      <c r="E223" s="54"/>
      <c r="F223" s="3" t="s">
        <v>578</v>
      </c>
      <c r="G223" s="21" t="s">
        <v>579</v>
      </c>
      <c r="H223" s="19">
        <v>29</v>
      </c>
      <c r="I223" s="20">
        <v>75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7"/>
    </row>
    <row r="224" spans="2:32" ht="128.44999999999999" customHeight="1">
      <c r="B224"/>
      <c r="D224" s="15" t="s">
        <v>209</v>
      </c>
      <c r="E224" s="54"/>
      <c r="F224" s="3" t="s">
        <v>578</v>
      </c>
      <c r="G224" s="21" t="s">
        <v>579</v>
      </c>
      <c r="H224" s="19">
        <v>128.75</v>
      </c>
      <c r="I224" s="20">
        <v>335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7"/>
    </row>
    <row r="225" spans="2:32" ht="128.44999999999999" customHeight="1">
      <c r="B225"/>
      <c r="D225" s="15" t="s">
        <v>166</v>
      </c>
      <c r="E225" s="54"/>
      <c r="F225" s="3" t="s">
        <v>578</v>
      </c>
      <c r="G225" s="21" t="s">
        <v>579</v>
      </c>
      <c r="H225" s="19">
        <v>148</v>
      </c>
      <c r="I225" s="20">
        <v>385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7"/>
    </row>
    <row r="226" spans="2:32" ht="128.44999999999999" customHeight="1">
      <c r="B226"/>
      <c r="C226" s="55"/>
      <c r="D226" s="15" t="s">
        <v>133</v>
      </c>
      <c r="E226" s="54"/>
      <c r="F226" s="3" t="s">
        <v>578</v>
      </c>
      <c r="G226" s="21" t="s">
        <v>579</v>
      </c>
      <c r="H226" s="19">
        <v>125</v>
      </c>
      <c r="I226" s="20">
        <v>325</v>
      </c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7"/>
    </row>
    <row r="227" spans="2:32">
      <c r="B227" s="14"/>
      <c r="C227" s="14"/>
      <c r="D227" s="15" t="s">
        <v>217</v>
      </c>
      <c r="E227" s="54"/>
      <c r="F227" s="3" t="s">
        <v>578</v>
      </c>
      <c r="G227" s="21" t="s">
        <v>579</v>
      </c>
      <c r="H227" s="19">
        <v>106</v>
      </c>
      <c r="I227" s="20">
        <v>275</v>
      </c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7"/>
    </row>
    <row r="228" spans="2:32" ht="128.44999999999999" customHeight="1">
      <c r="B228" s="14"/>
      <c r="C228" s="14"/>
      <c r="D228" s="15" t="s">
        <v>153</v>
      </c>
      <c r="E228" s="54"/>
      <c r="F228" s="3" t="s">
        <v>578</v>
      </c>
      <c r="G228" s="21" t="s">
        <v>579</v>
      </c>
      <c r="H228" s="19">
        <v>113.5</v>
      </c>
      <c r="I228" s="20">
        <v>295</v>
      </c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7"/>
    </row>
    <row r="229" spans="2:32" ht="128.44999999999999" customHeight="1">
      <c r="B229" s="14"/>
      <c r="C229" s="14"/>
      <c r="D229" s="15" t="s">
        <v>240</v>
      </c>
      <c r="E229" s="54"/>
      <c r="F229" s="3" t="s">
        <v>578</v>
      </c>
      <c r="G229" s="21" t="s">
        <v>579</v>
      </c>
      <c r="H229" s="19">
        <v>113.5</v>
      </c>
      <c r="I229" s="20">
        <v>295</v>
      </c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7"/>
    </row>
    <row r="230" spans="2:32" ht="128.44999999999999" customHeight="1">
      <c r="B230" s="14"/>
      <c r="C230" s="14"/>
      <c r="D230" s="15" t="s">
        <v>245</v>
      </c>
      <c r="E230" s="54"/>
      <c r="F230" s="3" t="s">
        <v>578</v>
      </c>
      <c r="G230" s="21" t="s">
        <v>579</v>
      </c>
      <c r="H230" s="19">
        <v>28.75</v>
      </c>
      <c r="I230" s="20">
        <v>75</v>
      </c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7"/>
    </row>
    <row r="231" spans="2:32" ht="128.44999999999999" customHeight="1">
      <c r="B231" s="14"/>
      <c r="C231" s="14"/>
      <c r="D231" s="15" t="s">
        <v>146</v>
      </c>
      <c r="E231" s="54"/>
      <c r="F231" s="3" t="s">
        <v>578</v>
      </c>
      <c r="G231" s="21" t="s">
        <v>579</v>
      </c>
      <c r="H231" s="19">
        <v>75</v>
      </c>
      <c r="I231" s="20">
        <v>195</v>
      </c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7"/>
    </row>
    <row r="232" spans="2:32">
      <c r="B232" s="14"/>
      <c r="C232" s="14"/>
      <c r="D232" s="15" t="s">
        <v>214</v>
      </c>
      <c r="E232" s="54"/>
      <c r="F232" s="3" t="s">
        <v>578</v>
      </c>
      <c r="G232" s="21" t="s">
        <v>579</v>
      </c>
      <c r="H232" s="19">
        <v>10</v>
      </c>
      <c r="I232" s="20">
        <v>26</v>
      </c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7"/>
    </row>
    <row r="233" spans="2:32" ht="128.44999999999999" customHeight="1">
      <c r="B233" s="14"/>
      <c r="C233" s="14"/>
      <c r="D233" s="15" t="s">
        <v>251</v>
      </c>
      <c r="E233" s="54"/>
      <c r="F233" s="3" t="s">
        <v>578</v>
      </c>
      <c r="G233" s="21" t="s">
        <v>579</v>
      </c>
      <c r="H233" s="19">
        <v>3.75</v>
      </c>
      <c r="I233" s="20">
        <v>10</v>
      </c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7"/>
    </row>
    <row r="234" spans="2:32" ht="128.44999999999999" customHeight="1">
      <c r="B234" s="14"/>
      <c r="C234" s="14"/>
      <c r="D234" s="15" t="s">
        <v>174</v>
      </c>
      <c r="E234" s="54"/>
      <c r="F234" s="3" t="s">
        <v>578</v>
      </c>
      <c r="G234" s="21" t="s">
        <v>579</v>
      </c>
      <c r="H234" s="19">
        <v>90.5</v>
      </c>
      <c r="I234" s="20">
        <v>235</v>
      </c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7"/>
    </row>
    <row r="235" spans="2:32" ht="128.44999999999999" customHeight="1">
      <c r="B235" s="14"/>
      <c r="C235" s="14"/>
      <c r="D235" s="15" t="s">
        <v>244</v>
      </c>
      <c r="E235" s="54"/>
      <c r="F235" s="3" t="s">
        <v>578</v>
      </c>
      <c r="G235" s="21" t="s">
        <v>579</v>
      </c>
      <c r="H235" s="19">
        <v>96.25</v>
      </c>
      <c r="I235" s="20">
        <v>250</v>
      </c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7"/>
    </row>
    <row r="236" spans="2:32">
      <c r="B236" s="14"/>
      <c r="C236" s="14"/>
      <c r="D236" s="15" t="s">
        <v>204</v>
      </c>
      <c r="E236" s="54"/>
      <c r="F236" s="3" t="s">
        <v>578</v>
      </c>
      <c r="G236" s="21" t="s">
        <v>579</v>
      </c>
      <c r="H236" s="19">
        <v>25</v>
      </c>
      <c r="I236" s="20">
        <v>65</v>
      </c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7"/>
    </row>
    <row r="237" spans="2:32">
      <c r="B237" s="14"/>
      <c r="C237" s="14"/>
      <c r="D237" s="15" t="s">
        <v>219</v>
      </c>
      <c r="E237" s="54"/>
      <c r="F237" s="3" t="s">
        <v>578</v>
      </c>
      <c r="G237" s="21" t="s">
        <v>579</v>
      </c>
      <c r="H237" s="19">
        <v>36.5</v>
      </c>
      <c r="I237" s="20">
        <v>95</v>
      </c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7"/>
    </row>
    <row r="238" spans="2:32">
      <c r="B238" s="14"/>
      <c r="C238" s="14"/>
      <c r="D238" s="15" t="s">
        <v>163</v>
      </c>
      <c r="E238" s="54"/>
      <c r="F238" s="3" t="s">
        <v>578</v>
      </c>
      <c r="G238" s="21" t="s">
        <v>579</v>
      </c>
      <c r="H238" s="19">
        <v>36.5</v>
      </c>
      <c r="I238" s="20">
        <v>95</v>
      </c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7"/>
    </row>
    <row r="239" spans="2:32" ht="128.44999999999999" customHeight="1">
      <c r="B239" s="14"/>
      <c r="C239" s="14"/>
      <c r="D239" s="15" t="s">
        <v>202</v>
      </c>
      <c r="E239" s="54"/>
      <c r="F239" s="3" t="s">
        <v>578</v>
      </c>
      <c r="G239" s="21" t="s">
        <v>579</v>
      </c>
      <c r="H239" s="19">
        <v>36.5</v>
      </c>
      <c r="I239" s="20">
        <v>95</v>
      </c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7"/>
    </row>
    <row r="240" spans="2:32" ht="128.44999999999999" customHeight="1">
      <c r="B240" s="14"/>
      <c r="C240" s="14"/>
      <c r="D240" s="15" t="s">
        <v>248</v>
      </c>
      <c r="E240" s="54"/>
      <c r="F240" s="3" t="s">
        <v>578</v>
      </c>
      <c r="G240" s="21" t="s">
        <v>579</v>
      </c>
      <c r="H240" s="19">
        <v>28.75</v>
      </c>
      <c r="I240" s="20">
        <v>75</v>
      </c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7"/>
    </row>
    <row r="241" spans="2:32" ht="128.44999999999999" customHeight="1">
      <c r="B241" s="14"/>
      <c r="C241" s="14"/>
      <c r="D241" s="15" t="s">
        <v>102</v>
      </c>
      <c r="E241" s="54"/>
      <c r="F241" s="3" t="s">
        <v>578</v>
      </c>
      <c r="G241" s="21" t="s">
        <v>579</v>
      </c>
      <c r="H241" s="19">
        <v>21.25</v>
      </c>
      <c r="I241" s="20">
        <v>55</v>
      </c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7"/>
    </row>
    <row r="242" spans="2:32" ht="128.44999999999999" customHeight="1" thickBot="1">
      <c r="B242" s="14"/>
      <c r="C242" s="14"/>
      <c r="D242" s="15" t="s">
        <v>200</v>
      </c>
      <c r="E242" s="54"/>
      <c r="F242" s="3" t="s">
        <v>578</v>
      </c>
      <c r="G242" s="21" t="s">
        <v>579</v>
      </c>
      <c r="H242" s="19">
        <v>25</v>
      </c>
      <c r="I242" s="20">
        <v>65</v>
      </c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7"/>
    </row>
    <row r="243" spans="2:32" ht="1.1499999999999999" hidden="1" customHeight="1"/>
    <row r="244" spans="2:32">
      <c r="B244" s="22"/>
      <c r="C244" s="23"/>
      <c r="D244" s="23"/>
      <c r="E244" s="23"/>
      <c r="F244" s="23"/>
      <c r="G244" s="23"/>
      <c r="H244" s="36"/>
      <c r="I244" s="36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4"/>
    </row>
    <row r="245" spans="2:32">
      <c r="B245" s="6"/>
      <c r="C245" s="34"/>
      <c r="D245" s="34"/>
      <c r="E245" s="34"/>
      <c r="F245" s="34"/>
      <c r="G245" s="34"/>
      <c r="H245" s="37"/>
      <c r="I245" s="37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7"/>
    </row>
    <row r="246" spans="2:32">
      <c r="B246" s="6"/>
      <c r="C246" s="34"/>
      <c r="D246" s="34"/>
      <c r="E246" s="34"/>
      <c r="F246" s="34"/>
      <c r="G246" s="34"/>
      <c r="H246" s="37"/>
      <c r="I246" s="37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7"/>
    </row>
    <row r="247" spans="2:32">
      <c r="B247" s="6"/>
      <c r="C247" s="34"/>
      <c r="D247" s="34"/>
      <c r="E247" s="34"/>
      <c r="F247" s="34"/>
      <c r="G247" s="34"/>
      <c r="H247" s="37"/>
      <c r="I247" s="37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7"/>
    </row>
    <row r="248" spans="2:32">
      <c r="B248" s="6"/>
      <c r="C248" s="34"/>
      <c r="D248" s="34"/>
      <c r="E248" s="34"/>
      <c r="F248" s="34"/>
      <c r="G248" s="34"/>
      <c r="H248" s="37"/>
      <c r="I248" s="37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7"/>
    </row>
    <row r="249" spans="2:32">
      <c r="B249" s="6"/>
      <c r="C249" s="34"/>
      <c r="D249" s="34"/>
      <c r="E249" s="34"/>
      <c r="F249" s="34"/>
      <c r="G249" s="34"/>
      <c r="H249" s="37"/>
      <c r="I249" s="37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7"/>
    </row>
    <row r="250" spans="2:32">
      <c r="B250" s="6"/>
      <c r="C250" s="34"/>
      <c r="D250" s="34"/>
      <c r="E250" s="34"/>
      <c r="F250" s="34"/>
      <c r="G250" s="34"/>
      <c r="H250" s="37"/>
      <c r="I250" s="37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7"/>
    </row>
    <row r="251" spans="2:32">
      <c r="B251" s="6"/>
      <c r="C251" s="34"/>
      <c r="D251" s="34"/>
      <c r="E251" s="34"/>
      <c r="F251" s="34"/>
      <c r="G251" s="34"/>
      <c r="H251" s="37"/>
      <c r="I251" s="37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7"/>
    </row>
    <row r="252" spans="2:32">
      <c r="B252" s="6"/>
      <c r="C252" s="34"/>
      <c r="D252" s="34"/>
      <c r="E252" s="34"/>
      <c r="F252" s="34"/>
      <c r="G252" s="34"/>
      <c r="H252" s="37"/>
      <c r="I252" s="37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7"/>
    </row>
    <row r="253" spans="2:32">
      <c r="B253" s="6"/>
      <c r="C253" s="34"/>
      <c r="D253" s="34"/>
      <c r="E253" s="34"/>
      <c r="F253" s="34"/>
      <c r="G253" s="34"/>
      <c r="H253" s="37"/>
      <c r="I253" s="37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7"/>
    </row>
    <row r="254" spans="2:32">
      <c r="B254" s="6"/>
      <c r="C254" s="34"/>
      <c r="D254" s="34"/>
      <c r="E254" s="34"/>
      <c r="F254" s="34"/>
      <c r="G254" s="34"/>
      <c r="H254" s="37"/>
      <c r="I254" s="37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7"/>
    </row>
    <row r="255" spans="2:32">
      <c r="B255" s="6"/>
      <c r="C255" s="34"/>
      <c r="D255" s="34"/>
      <c r="E255" s="34"/>
      <c r="F255" s="34"/>
      <c r="G255" s="34"/>
      <c r="H255" s="37"/>
      <c r="I255" s="37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7"/>
    </row>
    <row r="256" spans="2:32">
      <c r="B256" s="6"/>
      <c r="C256" s="34"/>
      <c r="D256" s="34"/>
      <c r="E256" s="34"/>
      <c r="F256" s="34"/>
      <c r="G256" s="34"/>
      <c r="H256" s="37"/>
      <c r="I256" s="37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7"/>
    </row>
    <row r="257" spans="2:32">
      <c r="B257" s="6"/>
      <c r="C257" s="34"/>
      <c r="D257" s="34"/>
      <c r="E257" s="34"/>
      <c r="F257" s="34"/>
      <c r="G257" s="34"/>
      <c r="H257" s="37"/>
      <c r="I257" s="37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7"/>
    </row>
    <row r="258" spans="2:32">
      <c r="B258" s="6"/>
      <c r="C258" s="34"/>
      <c r="D258" s="34"/>
      <c r="E258" s="34"/>
      <c r="F258" s="34"/>
      <c r="G258" s="34"/>
      <c r="H258" s="37"/>
      <c r="I258" s="37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7"/>
    </row>
    <row r="259" spans="2:32">
      <c r="B259" s="6"/>
      <c r="C259" s="34"/>
      <c r="D259" s="34"/>
      <c r="E259" s="34"/>
      <c r="F259" s="34"/>
      <c r="G259" s="34"/>
      <c r="H259" s="37"/>
      <c r="I259" s="37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7"/>
    </row>
    <row r="260" spans="2:32">
      <c r="B260" s="6"/>
      <c r="C260" s="34"/>
      <c r="D260" s="34"/>
      <c r="E260" s="34"/>
      <c r="F260" s="34"/>
      <c r="G260" s="34"/>
      <c r="H260" s="37"/>
      <c r="I260" s="37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7"/>
    </row>
    <row r="261" spans="2:32">
      <c r="B261" s="6"/>
      <c r="C261" s="34"/>
      <c r="D261" s="34"/>
      <c r="E261" s="34"/>
      <c r="F261" s="34"/>
      <c r="G261" s="34"/>
      <c r="H261" s="37"/>
      <c r="I261" s="37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7"/>
    </row>
    <row r="262" spans="2:32">
      <c r="B262" s="6"/>
      <c r="C262" s="34"/>
      <c r="D262" s="34"/>
      <c r="E262" s="34"/>
      <c r="F262" s="34"/>
      <c r="G262" s="34"/>
      <c r="H262" s="37"/>
      <c r="I262" s="37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7"/>
    </row>
    <row r="263" spans="2:32">
      <c r="B263" s="6"/>
      <c r="C263" s="34"/>
      <c r="D263" s="34"/>
      <c r="E263" s="34"/>
      <c r="F263" s="34"/>
      <c r="G263" s="34"/>
      <c r="H263" s="37"/>
      <c r="I263" s="37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7"/>
    </row>
    <row r="264" spans="2:32">
      <c r="B264" s="6"/>
      <c r="C264" s="34"/>
      <c r="D264" s="34"/>
      <c r="E264" s="34"/>
      <c r="F264" s="34"/>
      <c r="G264" s="34"/>
      <c r="H264" s="37"/>
      <c r="I264" s="37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7"/>
    </row>
    <row r="265" spans="2:32">
      <c r="B265" s="6"/>
      <c r="C265" s="34"/>
      <c r="D265" s="34"/>
      <c r="E265" s="34"/>
      <c r="F265" s="34"/>
      <c r="G265" s="34"/>
      <c r="H265" s="37"/>
      <c r="I265" s="37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7"/>
    </row>
    <row r="266" spans="2:32">
      <c r="B266" s="6"/>
      <c r="C266" s="34"/>
      <c r="D266" s="34"/>
      <c r="E266" s="34"/>
      <c r="F266" s="34"/>
      <c r="G266" s="34"/>
      <c r="H266" s="37"/>
      <c r="I266" s="37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7"/>
    </row>
    <row r="267" spans="2:32">
      <c r="B267" s="6"/>
      <c r="C267" s="34"/>
      <c r="D267" s="34"/>
      <c r="E267" s="34"/>
      <c r="F267" s="34"/>
      <c r="G267" s="34"/>
      <c r="H267" s="37"/>
      <c r="I267" s="37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7"/>
    </row>
    <row r="268" spans="2:32">
      <c r="B268" s="6"/>
      <c r="C268" s="34"/>
      <c r="D268" s="34"/>
      <c r="E268" s="34"/>
      <c r="F268" s="34"/>
      <c r="G268" s="34"/>
      <c r="H268" s="37"/>
      <c r="I268" s="37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7"/>
    </row>
    <row r="269" spans="2:32">
      <c r="B269" s="6"/>
      <c r="C269" s="34"/>
      <c r="D269" s="34"/>
      <c r="E269" s="34"/>
      <c r="F269" s="34"/>
      <c r="G269" s="34"/>
      <c r="H269" s="37"/>
      <c r="I269" s="37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7"/>
    </row>
    <row r="270" spans="2:32">
      <c r="B270" s="6"/>
      <c r="C270" s="34"/>
      <c r="D270" s="34"/>
      <c r="E270" s="34"/>
      <c r="F270" s="34"/>
      <c r="G270" s="34"/>
      <c r="H270" s="37"/>
      <c r="I270" s="37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7"/>
    </row>
    <row r="271" spans="2:32">
      <c r="B271" s="6"/>
      <c r="C271" s="34"/>
      <c r="D271" s="34"/>
      <c r="E271" s="34"/>
      <c r="F271" s="34"/>
      <c r="G271" s="34"/>
      <c r="H271" s="37"/>
      <c r="I271" s="37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7"/>
    </row>
    <row r="272" spans="2:32">
      <c r="B272" s="6"/>
      <c r="C272" s="34"/>
      <c r="D272" s="34"/>
      <c r="E272" s="34"/>
      <c r="F272" s="34"/>
      <c r="G272" s="34"/>
      <c r="H272" s="37"/>
      <c r="I272" s="37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7"/>
    </row>
    <row r="273" spans="2:32">
      <c r="B273" s="6"/>
      <c r="C273" s="34"/>
      <c r="D273" s="34"/>
      <c r="E273" s="34"/>
      <c r="F273" s="34"/>
      <c r="G273" s="34"/>
      <c r="H273" s="37"/>
      <c r="I273" s="37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7"/>
    </row>
    <row r="274" spans="2:32">
      <c r="B274" s="6"/>
      <c r="C274" s="34"/>
      <c r="D274" s="34"/>
      <c r="E274" s="34"/>
      <c r="F274" s="34"/>
      <c r="G274" s="34"/>
      <c r="H274" s="37"/>
      <c r="I274" s="37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7"/>
    </row>
    <row r="275" spans="2:32">
      <c r="B275" s="6"/>
      <c r="C275" s="34"/>
      <c r="D275" s="34"/>
      <c r="E275" s="34"/>
      <c r="F275" s="34"/>
      <c r="G275" s="34"/>
      <c r="H275" s="37"/>
      <c r="I275" s="37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7"/>
    </row>
    <row r="276" spans="2:32">
      <c r="B276" s="6"/>
      <c r="C276" s="34"/>
      <c r="D276" s="34"/>
      <c r="E276" s="34"/>
      <c r="F276" s="34"/>
      <c r="G276" s="34"/>
      <c r="H276" s="37"/>
      <c r="I276" s="37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7"/>
    </row>
    <row r="277" spans="2:32">
      <c r="B277" s="6"/>
      <c r="C277" s="34"/>
      <c r="D277" s="34"/>
      <c r="E277" s="34"/>
      <c r="F277" s="34"/>
      <c r="G277" s="34"/>
      <c r="H277" s="37"/>
      <c r="I277" s="37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7"/>
    </row>
    <row r="278" spans="2:32">
      <c r="B278" s="6"/>
      <c r="C278" s="34"/>
      <c r="D278" s="34"/>
      <c r="E278" s="34"/>
      <c r="F278" s="34"/>
      <c r="G278" s="34"/>
      <c r="H278" s="37"/>
      <c r="I278" s="37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7"/>
    </row>
    <row r="279" spans="2:32">
      <c r="B279" s="6"/>
      <c r="C279" s="34"/>
      <c r="D279" s="34"/>
      <c r="E279" s="34"/>
      <c r="F279" s="34"/>
      <c r="G279" s="34"/>
      <c r="H279" s="37"/>
      <c r="I279" s="37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7"/>
    </row>
    <row r="280" spans="2:32">
      <c r="B280" s="6"/>
      <c r="C280" s="34"/>
      <c r="D280" s="34"/>
      <c r="E280" s="34"/>
      <c r="F280" s="34"/>
      <c r="G280" s="34"/>
      <c r="H280" s="37"/>
      <c r="I280" s="37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7"/>
    </row>
    <row r="281" spans="2:32">
      <c r="B281" s="6"/>
      <c r="C281" s="34"/>
      <c r="D281" s="34"/>
      <c r="E281" s="34"/>
      <c r="F281" s="34"/>
      <c r="G281" s="34"/>
      <c r="H281" s="37"/>
      <c r="I281" s="37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7"/>
    </row>
    <row r="282" spans="2:32">
      <c r="B282" s="6"/>
      <c r="C282" s="34"/>
      <c r="D282" s="34"/>
      <c r="E282" s="34"/>
      <c r="F282" s="34"/>
      <c r="G282" s="34"/>
      <c r="H282" s="37"/>
      <c r="I282" s="37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7"/>
    </row>
    <row r="283" spans="2:32">
      <c r="B283" s="6"/>
      <c r="C283" s="34"/>
      <c r="D283" s="34"/>
      <c r="E283" s="34"/>
      <c r="F283" s="34"/>
      <c r="G283" s="34"/>
      <c r="H283" s="37"/>
      <c r="I283" s="37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7"/>
    </row>
    <row r="284" spans="2:32">
      <c r="B284" s="6"/>
      <c r="C284" s="34"/>
      <c r="D284" s="34"/>
      <c r="E284" s="34"/>
      <c r="F284" s="34"/>
      <c r="G284" s="34"/>
      <c r="H284" s="37"/>
      <c r="I284" s="37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7"/>
    </row>
    <row r="285" spans="2:32">
      <c r="B285" s="6"/>
      <c r="C285" s="34"/>
      <c r="D285" s="34"/>
      <c r="E285" s="34"/>
      <c r="F285" s="34"/>
      <c r="G285" s="34"/>
      <c r="H285" s="37"/>
      <c r="I285" s="37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7"/>
    </row>
    <row r="286" spans="2:32">
      <c r="B286" s="6"/>
      <c r="C286" s="34"/>
      <c r="D286" s="34"/>
      <c r="E286" s="34"/>
      <c r="F286" s="34"/>
      <c r="G286" s="34"/>
      <c r="H286" s="37"/>
      <c r="I286" s="37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7"/>
    </row>
    <row r="287" spans="2:32">
      <c r="B287" s="6"/>
      <c r="C287" s="34"/>
      <c r="D287" s="34"/>
      <c r="E287" s="34"/>
      <c r="F287" s="34"/>
      <c r="G287" s="34"/>
      <c r="H287" s="37"/>
      <c r="I287" s="37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7"/>
    </row>
    <row r="288" spans="2:32">
      <c r="B288" s="6"/>
      <c r="C288" s="34"/>
      <c r="D288" s="34"/>
      <c r="E288" s="34"/>
      <c r="F288" s="34"/>
      <c r="G288" s="34"/>
      <c r="H288" s="37"/>
      <c r="I288" s="37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7"/>
    </row>
    <row r="289" spans="2:32">
      <c r="B289" s="6"/>
      <c r="C289" s="34"/>
      <c r="D289" s="34"/>
      <c r="E289" s="34"/>
      <c r="F289" s="34"/>
      <c r="G289" s="34"/>
      <c r="H289" s="37"/>
      <c r="I289" s="37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7"/>
    </row>
    <row r="290" spans="2:32">
      <c r="B290" s="6"/>
      <c r="C290" s="34"/>
      <c r="D290" s="34"/>
      <c r="E290" s="34"/>
      <c r="F290" s="34"/>
      <c r="G290" s="34"/>
      <c r="H290" s="37"/>
      <c r="I290" s="37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7"/>
    </row>
    <row r="291" spans="2:32">
      <c r="B291" s="6"/>
      <c r="C291" s="34"/>
      <c r="D291" s="34"/>
      <c r="E291" s="34"/>
      <c r="F291" s="34"/>
      <c r="G291" s="34"/>
      <c r="H291" s="37"/>
      <c r="I291" s="37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7"/>
    </row>
    <row r="292" spans="2:32">
      <c r="B292" s="6"/>
      <c r="C292" s="34"/>
      <c r="D292" s="34"/>
      <c r="E292" s="34"/>
      <c r="F292" s="34"/>
      <c r="G292" s="34"/>
      <c r="H292" s="37"/>
      <c r="I292" s="37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7"/>
    </row>
    <row r="293" spans="2:32">
      <c r="B293" s="6"/>
      <c r="C293" s="34"/>
      <c r="D293" s="34"/>
      <c r="E293" s="34"/>
      <c r="F293" s="34"/>
      <c r="G293" s="34"/>
      <c r="H293" s="37"/>
      <c r="I293" s="37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7"/>
    </row>
    <row r="294" spans="2:32">
      <c r="B294" s="6"/>
      <c r="C294" s="34"/>
      <c r="D294" s="34"/>
      <c r="E294" s="34"/>
      <c r="F294" s="34"/>
      <c r="G294" s="34"/>
      <c r="H294" s="37"/>
      <c r="I294" s="37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7"/>
    </row>
    <row r="295" spans="2:32">
      <c r="B295" s="6"/>
      <c r="C295" s="34"/>
      <c r="D295" s="34"/>
      <c r="E295" s="34"/>
      <c r="F295" s="34"/>
      <c r="G295" s="34"/>
      <c r="H295" s="37"/>
      <c r="I295" s="37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7"/>
    </row>
    <row r="296" spans="2:32">
      <c r="B296" s="6"/>
      <c r="C296" s="34"/>
      <c r="D296" s="34"/>
      <c r="E296" s="34"/>
      <c r="F296" s="34"/>
      <c r="G296" s="34"/>
      <c r="H296" s="37"/>
      <c r="I296" s="37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7"/>
    </row>
    <row r="297" spans="2:32">
      <c r="B297" s="6"/>
      <c r="C297" s="34"/>
      <c r="D297" s="34"/>
      <c r="E297" s="34"/>
      <c r="F297" s="34"/>
      <c r="G297" s="34"/>
      <c r="H297" s="37"/>
      <c r="I297" s="37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7"/>
    </row>
    <row r="298" spans="2:32">
      <c r="B298" s="6"/>
      <c r="C298" s="34"/>
      <c r="D298" s="34"/>
      <c r="E298" s="34"/>
      <c r="F298" s="34"/>
      <c r="G298" s="34"/>
      <c r="H298" s="37"/>
      <c r="I298" s="37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7"/>
    </row>
    <row r="299" spans="2:32">
      <c r="B299" s="6"/>
      <c r="C299" s="34"/>
      <c r="D299" s="34"/>
      <c r="E299" s="34"/>
      <c r="F299" s="34"/>
      <c r="G299" s="34"/>
      <c r="H299" s="37"/>
      <c r="I299" s="37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7"/>
    </row>
    <row r="300" spans="2:32">
      <c r="B300" s="6"/>
      <c r="C300" s="34"/>
      <c r="D300" s="34"/>
      <c r="E300" s="34"/>
      <c r="F300" s="34"/>
      <c r="G300" s="34"/>
      <c r="H300" s="37"/>
      <c r="I300" s="37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7"/>
    </row>
    <row r="301" spans="2:32">
      <c r="B301" s="6"/>
      <c r="C301" s="34"/>
      <c r="D301" s="34"/>
      <c r="E301" s="34"/>
      <c r="F301" s="34"/>
      <c r="G301" s="34"/>
      <c r="H301" s="37"/>
      <c r="I301" s="37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7"/>
    </row>
    <row r="302" spans="2:32">
      <c r="B302" s="6"/>
      <c r="C302" s="34"/>
      <c r="D302" s="34"/>
      <c r="E302" s="34"/>
      <c r="F302" s="34"/>
      <c r="G302" s="34"/>
      <c r="H302" s="37"/>
      <c r="I302" s="37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7"/>
    </row>
    <row r="303" spans="2:32">
      <c r="B303" s="6"/>
      <c r="C303" s="34"/>
      <c r="D303" s="34"/>
      <c r="E303" s="34"/>
      <c r="F303" s="34"/>
      <c r="G303" s="34"/>
      <c r="H303" s="37"/>
      <c r="I303" s="37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7"/>
    </row>
    <row r="304" spans="2:32">
      <c r="B304" s="6"/>
      <c r="C304" s="34"/>
      <c r="D304" s="34"/>
      <c r="E304" s="34"/>
      <c r="F304" s="34"/>
      <c r="G304" s="34"/>
      <c r="H304" s="37"/>
      <c r="I304" s="37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7"/>
    </row>
    <row r="305" spans="2:32">
      <c r="B305" s="6"/>
      <c r="C305" s="34"/>
      <c r="D305" s="34"/>
      <c r="E305" s="34"/>
      <c r="F305" s="34"/>
      <c r="G305" s="34"/>
      <c r="H305" s="37"/>
      <c r="I305" s="37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7"/>
    </row>
    <row r="306" spans="2:32">
      <c r="B306" s="6"/>
      <c r="C306" s="34"/>
      <c r="D306" s="34"/>
      <c r="E306" s="34"/>
      <c r="F306" s="34"/>
      <c r="G306" s="34"/>
      <c r="H306" s="37"/>
      <c r="I306" s="37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7"/>
    </row>
    <row r="307" spans="2:32">
      <c r="B307" s="6"/>
      <c r="C307" s="34"/>
      <c r="D307" s="34"/>
      <c r="E307" s="34"/>
      <c r="F307" s="34"/>
      <c r="G307" s="34"/>
      <c r="H307" s="37"/>
      <c r="I307" s="37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7"/>
    </row>
    <row r="308" spans="2:32">
      <c r="B308" s="6"/>
      <c r="C308" s="34"/>
      <c r="D308" s="34"/>
      <c r="E308" s="34"/>
      <c r="F308" s="34"/>
      <c r="G308" s="34"/>
      <c r="H308" s="37"/>
      <c r="I308" s="37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7"/>
    </row>
    <row r="309" spans="2:32">
      <c r="B309" s="6"/>
      <c r="C309" s="34"/>
      <c r="D309" s="34"/>
      <c r="E309" s="34"/>
      <c r="F309" s="34"/>
      <c r="G309" s="34"/>
      <c r="H309" s="37"/>
      <c r="I309" s="37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7"/>
    </row>
    <row r="310" spans="2:32">
      <c r="B310" s="6"/>
      <c r="C310" s="34"/>
      <c r="D310" s="34"/>
      <c r="E310" s="34"/>
      <c r="F310" s="34"/>
      <c r="G310" s="34"/>
      <c r="H310" s="37"/>
      <c r="I310" s="37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7"/>
    </row>
    <row r="311" spans="2:32">
      <c r="B311" s="6"/>
      <c r="C311" s="34"/>
      <c r="D311" s="34"/>
      <c r="E311" s="34"/>
      <c r="F311" s="34"/>
      <c r="G311" s="34"/>
      <c r="H311" s="37"/>
      <c r="I311" s="37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7"/>
    </row>
    <row r="312" spans="2:32" ht="15.75" thickBot="1">
      <c r="B312" s="25"/>
      <c r="C312" s="26"/>
      <c r="D312" s="26"/>
      <c r="E312" s="26"/>
      <c r="F312" s="26"/>
      <c r="G312" s="26"/>
      <c r="H312" s="38"/>
      <c r="I312" s="38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7"/>
    </row>
  </sheetData>
  <autoFilter ref="D4:J24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T387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U2" sqref="U2"/>
    </sheetView>
  </sheetViews>
  <sheetFormatPr defaultColWidth="8.85546875" defaultRowHeight="12"/>
  <cols>
    <col min="1" max="1" width="0.140625" style="10" customWidth="1"/>
    <col min="2" max="2" width="11" style="10" customWidth="1"/>
    <col min="3" max="3" width="12.28515625" style="10" customWidth="1"/>
    <col min="4" max="4" width="20.140625" style="10" customWidth="1"/>
    <col min="5" max="5" width="10.140625" style="10" bestFit="1" customWidth="1"/>
    <col min="6" max="6" width="10.140625" style="10" customWidth="1"/>
    <col min="7" max="7" width="12.42578125" style="10" customWidth="1"/>
    <col min="8" max="8" width="10" style="10" customWidth="1"/>
    <col min="9" max="9" width="14.7109375" style="10" customWidth="1"/>
    <col min="10" max="10" width="13.42578125" style="10" customWidth="1"/>
    <col min="11" max="11" width="18.5703125" style="10" customWidth="1"/>
    <col min="12" max="12" width="10.85546875" style="10" bestFit="1" customWidth="1"/>
    <col min="13" max="13" width="12.28515625" style="10" customWidth="1"/>
    <col min="14" max="15" width="9.7109375" style="10" customWidth="1"/>
    <col min="16" max="16" width="10.140625" style="10" customWidth="1"/>
    <col min="17" max="17" width="14.140625" style="9" customWidth="1"/>
    <col min="18" max="18" width="7.7109375" style="10" customWidth="1"/>
    <col min="19" max="19" width="0.140625" style="10" hidden="1" customWidth="1"/>
    <col min="20" max="20" width="11" style="9" customWidth="1"/>
    <col min="21" max="21" width="14.5703125" style="9" customWidth="1"/>
    <col min="22" max="22" width="9.7109375" style="9" customWidth="1"/>
    <col min="23" max="23" width="14.5703125" style="9" customWidth="1"/>
    <col min="24" max="24" width="11.28515625" style="10" bestFit="1" customWidth="1"/>
    <col min="25" max="25" width="0.28515625" style="10" hidden="1" customWidth="1"/>
    <col min="26" max="16384" width="8.85546875" style="10"/>
  </cols>
  <sheetData>
    <row r="1" spans="2:46" ht="1.5" customHeight="1" thickBot="1">
      <c r="B1" s="9"/>
      <c r="I1" s="9"/>
    </row>
    <row r="2" spans="2:46" ht="92.45" customHeight="1" thickBot="1">
      <c r="B2"/>
      <c r="C2"/>
      <c r="D2" s="58"/>
      <c r="E2" s="11"/>
      <c r="F2" s="11"/>
      <c r="G2" s="11"/>
      <c r="H2" s="29"/>
      <c r="I2" s="59"/>
      <c r="J2" s="11"/>
      <c r="K2" s="11"/>
      <c r="L2" s="11"/>
      <c r="M2" s="11"/>
      <c r="N2" s="11"/>
      <c r="O2" s="11"/>
      <c r="P2" s="11"/>
      <c r="Q2" s="12"/>
      <c r="R2" s="87">
        <f>SUM(R5:R242)</f>
        <v>7326</v>
      </c>
      <c r="S2" s="88"/>
      <c r="T2" s="89">
        <f>U2/R2</f>
        <v>61.405702030702031</v>
      </c>
      <c r="U2" s="89">
        <f>SUM(U5:U242)</f>
        <v>449858.17307692306</v>
      </c>
      <c r="V2" s="89">
        <f>W2/R2</f>
        <v>159.67002457002459</v>
      </c>
      <c r="W2" s="89">
        <f>SUM(W5:W242)</f>
        <v>1169742.6000000001</v>
      </c>
      <c r="X2" s="90"/>
      <c r="Y2" s="60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2"/>
    </row>
    <row r="3" spans="2:46" ht="0.6" hidden="1" customHeight="1">
      <c r="B3" s="9"/>
      <c r="I3" s="9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13"/>
      <c r="AR3" s="56"/>
      <c r="AS3" s="56"/>
      <c r="AT3" s="13"/>
    </row>
    <row r="4" spans="2:46" s="40" customFormat="1" ht="42" customHeight="1" thickBot="1">
      <c r="B4" s="41" t="s">
        <v>878</v>
      </c>
      <c r="C4" s="42" t="s">
        <v>879</v>
      </c>
      <c r="D4" s="75" t="s">
        <v>880</v>
      </c>
      <c r="E4" s="41" t="s">
        <v>881</v>
      </c>
      <c r="F4" s="76" t="s">
        <v>882</v>
      </c>
      <c r="G4" s="77" t="s">
        <v>883</v>
      </c>
      <c r="H4" s="77" t="s">
        <v>884</v>
      </c>
      <c r="I4" s="77" t="s">
        <v>885</v>
      </c>
      <c r="J4" s="77" t="s">
        <v>414</v>
      </c>
      <c r="K4" s="77" t="s">
        <v>886</v>
      </c>
      <c r="L4" s="77" t="s">
        <v>413</v>
      </c>
      <c r="M4" s="77" t="s">
        <v>887</v>
      </c>
      <c r="N4" s="77" t="s">
        <v>888</v>
      </c>
      <c r="O4" s="77" t="s">
        <v>889</v>
      </c>
      <c r="P4" s="77" t="s">
        <v>890</v>
      </c>
      <c r="Q4" s="42" t="s">
        <v>891</v>
      </c>
      <c r="R4" s="61" t="s">
        <v>399</v>
      </c>
      <c r="S4" s="78"/>
      <c r="T4" s="79" t="s">
        <v>40</v>
      </c>
      <c r="U4" s="80" t="s">
        <v>892</v>
      </c>
      <c r="V4" s="80" t="s">
        <v>41</v>
      </c>
      <c r="W4" s="80" t="s">
        <v>893</v>
      </c>
      <c r="X4" s="81" t="s">
        <v>894</v>
      </c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43"/>
    </row>
    <row r="5" spans="2:46" s="1" customFormat="1" ht="13.7" customHeight="1" thickBot="1">
      <c r="B5" s="44" t="s">
        <v>69</v>
      </c>
      <c r="C5" s="84">
        <v>191935677273</v>
      </c>
      <c r="D5" s="62" t="s">
        <v>580</v>
      </c>
      <c r="E5" s="45" t="s">
        <v>42</v>
      </c>
      <c r="F5" s="71" t="s">
        <v>578</v>
      </c>
      <c r="G5" s="44" t="s">
        <v>181</v>
      </c>
      <c r="H5" s="44" t="s">
        <v>70</v>
      </c>
      <c r="I5" s="44" t="s">
        <v>823</v>
      </c>
      <c r="J5" s="44" t="s">
        <v>71</v>
      </c>
      <c r="K5" s="44" t="s">
        <v>72</v>
      </c>
      <c r="L5" s="44" t="s">
        <v>73</v>
      </c>
      <c r="M5" s="44" t="s">
        <v>74</v>
      </c>
      <c r="N5" s="44" t="s">
        <v>61</v>
      </c>
      <c r="O5" s="44" t="s">
        <v>61</v>
      </c>
      <c r="P5" s="44" t="s">
        <v>8</v>
      </c>
      <c r="Q5" s="44" t="s">
        <v>9</v>
      </c>
      <c r="R5" s="46">
        <v>4</v>
      </c>
      <c r="S5" s="73"/>
      <c r="T5" s="64">
        <v>62</v>
      </c>
      <c r="U5" s="91">
        <f t="shared" ref="U5:U7" si="0">T5*R5</f>
        <v>248</v>
      </c>
      <c r="V5" s="64">
        <v>160</v>
      </c>
      <c r="W5" s="82">
        <f t="shared" ref="W5:W7" si="1">V5*R5</f>
        <v>640</v>
      </c>
      <c r="X5" s="83" t="s">
        <v>37</v>
      </c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7"/>
    </row>
    <row r="6" spans="2:46" s="1" customFormat="1" ht="13.7" customHeight="1" thickBot="1">
      <c r="B6" s="44" t="s">
        <v>75</v>
      </c>
      <c r="C6" s="84">
        <v>190864488707</v>
      </c>
      <c r="D6" s="62" t="s">
        <v>581</v>
      </c>
      <c r="E6" s="45" t="s">
        <v>42</v>
      </c>
      <c r="F6" s="71" t="s">
        <v>578</v>
      </c>
      <c r="G6" s="44" t="s">
        <v>181</v>
      </c>
      <c r="H6" s="44" t="s">
        <v>76</v>
      </c>
      <c r="I6" s="44" t="s">
        <v>823</v>
      </c>
      <c r="J6" s="44" t="s">
        <v>71</v>
      </c>
      <c r="K6" s="44" t="s">
        <v>77</v>
      </c>
      <c r="L6" s="44" t="s">
        <v>78</v>
      </c>
      <c r="M6" s="44" t="s">
        <v>79</v>
      </c>
      <c r="N6" s="44" t="s">
        <v>61</v>
      </c>
      <c r="O6" s="44" t="s">
        <v>61</v>
      </c>
      <c r="P6" s="44" t="s">
        <v>8</v>
      </c>
      <c r="Q6" s="44" t="s">
        <v>9</v>
      </c>
      <c r="R6" s="46">
        <v>3</v>
      </c>
      <c r="S6" s="73"/>
      <c r="T6" s="64">
        <v>48</v>
      </c>
      <c r="U6" s="91">
        <f t="shared" si="0"/>
        <v>144</v>
      </c>
      <c r="V6" s="64">
        <v>125</v>
      </c>
      <c r="W6" s="82">
        <f t="shared" si="1"/>
        <v>375</v>
      </c>
      <c r="X6" s="83" t="s">
        <v>37</v>
      </c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7"/>
    </row>
    <row r="7" spans="2:46" s="1" customFormat="1" ht="13.7" customHeight="1" thickBot="1">
      <c r="B7" s="44" t="s">
        <v>80</v>
      </c>
      <c r="C7" s="84">
        <v>191262173547</v>
      </c>
      <c r="D7" s="62" t="s">
        <v>582</v>
      </c>
      <c r="E7" s="45" t="s">
        <v>42</v>
      </c>
      <c r="F7" s="71" t="s">
        <v>578</v>
      </c>
      <c r="G7" s="44" t="s">
        <v>181</v>
      </c>
      <c r="H7" s="44" t="s">
        <v>81</v>
      </c>
      <c r="I7" s="44" t="s">
        <v>823</v>
      </c>
      <c r="J7" s="44" t="s">
        <v>71</v>
      </c>
      <c r="K7" s="44" t="s">
        <v>82</v>
      </c>
      <c r="L7" s="44" t="s">
        <v>83</v>
      </c>
      <c r="M7" s="44" t="s">
        <v>84</v>
      </c>
      <c r="N7" s="44" t="s">
        <v>61</v>
      </c>
      <c r="O7" s="44" t="s">
        <v>61</v>
      </c>
      <c r="P7" s="44" t="s">
        <v>8</v>
      </c>
      <c r="Q7" s="44" t="s">
        <v>9</v>
      </c>
      <c r="R7" s="46">
        <v>2</v>
      </c>
      <c r="S7" s="73"/>
      <c r="T7" s="64">
        <v>48</v>
      </c>
      <c r="U7" s="91">
        <f t="shared" si="0"/>
        <v>96</v>
      </c>
      <c r="V7" s="64">
        <v>125</v>
      </c>
      <c r="W7" s="82">
        <f t="shared" si="1"/>
        <v>250</v>
      </c>
      <c r="X7" s="83" t="s">
        <v>37</v>
      </c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7"/>
    </row>
    <row r="8" spans="2:46" s="1" customFormat="1" ht="13.7" customHeight="1" thickBot="1">
      <c r="B8" s="44" t="s">
        <v>85</v>
      </c>
      <c r="C8" s="84">
        <v>191935073211</v>
      </c>
      <c r="D8" s="62" t="s">
        <v>583</v>
      </c>
      <c r="E8" s="45" t="s">
        <v>42</v>
      </c>
      <c r="F8" s="71" t="s">
        <v>578</v>
      </c>
      <c r="G8" s="44" t="s">
        <v>181</v>
      </c>
      <c r="H8" s="44" t="s">
        <v>86</v>
      </c>
      <c r="I8" s="44" t="s">
        <v>823</v>
      </c>
      <c r="J8" s="44" t="s">
        <v>71</v>
      </c>
      <c r="K8" s="44" t="s">
        <v>87</v>
      </c>
      <c r="L8" s="44" t="s">
        <v>0</v>
      </c>
      <c r="M8" s="44" t="s">
        <v>1</v>
      </c>
      <c r="N8" s="44" t="s">
        <v>61</v>
      </c>
      <c r="O8" s="44" t="s">
        <v>61</v>
      </c>
      <c r="P8" s="44" t="s">
        <v>8</v>
      </c>
      <c r="Q8" s="44" t="s">
        <v>9</v>
      </c>
      <c r="R8" s="46">
        <v>1</v>
      </c>
      <c r="S8" s="73"/>
      <c r="T8" s="64">
        <v>37</v>
      </c>
      <c r="U8" s="91">
        <f t="shared" ref="U8:U27" si="2">T8*R8</f>
        <v>37</v>
      </c>
      <c r="V8" s="64">
        <v>95</v>
      </c>
      <c r="W8" s="82">
        <f t="shared" ref="W8:W27" si="3">V8*R8</f>
        <v>95</v>
      </c>
      <c r="X8" s="83" t="s">
        <v>37</v>
      </c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7"/>
    </row>
    <row r="9" spans="2:46" s="1" customFormat="1" ht="13.7" customHeight="1" thickBot="1">
      <c r="B9" s="44" t="s">
        <v>88</v>
      </c>
      <c r="C9" s="84">
        <v>191935081698</v>
      </c>
      <c r="D9" s="62" t="s">
        <v>584</v>
      </c>
      <c r="E9" s="45" t="s">
        <v>42</v>
      </c>
      <c r="F9" s="71" t="s">
        <v>578</v>
      </c>
      <c r="G9" s="44" t="s">
        <v>181</v>
      </c>
      <c r="H9" s="44" t="s">
        <v>70</v>
      </c>
      <c r="I9" s="44" t="s">
        <v>823</v>
      </c>
      <c r="J9" s="44" t="s">
        <v>71</v>
      </c>
      <c r="K9" s="44" t="s">
        <v>87</v>
      </c>
      <c r="L9" s="44" t="s">
        <v>89</v>
      </c>
      <c r="M9" s="44" t="s">
        <v>90</v>
      </c>
      <c r="N9" s="44" t="s">
        <v>61</v>
      </c>
      <c r="O9" s="44" t="s">
        <v>61</v>
      </c>
      <c r="P9" s="44" t="s">
        <v>8</v>
      </c>
      <c r="Q9" s="44" t="s">
        <v>91</v>
      </c>
      <c r="R9" s="46">
        <v>8</v>
      </c>
      <c r="S9" s="73"/>
      <c r="T9" s="64">
        <v>62</v>
      </c>
      <c r="U9" s="91">
        <f t="shared" si="2"/>
        <v>496</v>
      </c>
      <c r="V9" s="64">
        <v>160</v>
      </c>
      <c r="W9" s="82">
        <f t="shared" si="3"/>
        <v>1280</v>
      </c>
      <c r="X9" s="83" t="s">
        <v>37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7"/>
    </row>
    <row r="10" spans="2:46" s="1" customFormat="1" ht="13.7" customHeight="1" thickBot="1">
      <c r="B10" s="44" t="s">
        <v>92</v>
      </c>
      <c r="C10" s="84">
        <v>192317092264</v>
      </c>
      <c r="D10" s="62" t="s">
        <v>585</v>
      </c>
      <c r="E10" s="45" t="s">
        <v>42</v>
      </c>
      <c r="F10" s="71" t="s">
        <v>578</v>
      </c>
      <c r="G10" s="44" t="s">
        <v>181</v>
      </c>
      <c r="H10" s="44" t="s">
        <v>70</v>
      </c>
      <c r="I10" s="44" t="s">
        <v>823</v>
      </c>
      <c r="J10" s="44" t="s">
        <v>71</v>
      </c>
      <c r="K10" s="44" t="s">
        <v>87</v>
      </c>
      <c r="L10" s="44" t="s">
        <v>26</v>
      </c>
      <c r="M10" s="44" t="s">
        <v>27</v>
      </c>
      <c r="N10" s="44" t="s">
        <v>61</v>
      </c>
      <c r="O10" s="44" t="s">
        <v>61</v>
      </c>
      <c r="P10" s="44" t="s">
        <v>8</v>
      </c>
      <c r="Q10" s="44" t="s">
        <v>9</v>
      </c>
      <c r="R10" s="46">
        <v>5</v>
      </c>
      <c r="S10" s="73"/>
      <c r="T10" s="64">
        <v>37</v>
      </c>
      <c r="U10" s="91">
        <f t="shared" si="2"/>
        <v>185</v>
      </c>
      <c r="V10" s="64">
        <v>95</v>
      </c>
      <c r="W10" s="82">
        <f t="shared" si="3"/>
        <v>475</v>
      </c>
      <c r="X10" s="83" t="s">
        <v>37</v>
      </c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7"/>
    </row>
    <row r="11" spans="2:46" s="1" customFormat="1" ht="13.7" customHeight="1" thickBot="1">
      <c r="B11" s="44" t="s">
        <v>93</v>
      </c>
      <c r="C11" s="84">
        <v>192317309805</v>
      </c>
      <c r="D11" s="62" t="s">
        <v>586</v>
      </c>
      <c r="E11" s="45" t="s">
        <v>42</v>
      </c>
      <c r="F11" s="71" t="s">
        <v>578</v>
      </c>
      <c r="G11" s="44" t="s">
        <v>181</v>
      </c>
      <c r="H11" s="44" t="s">
        <v>94</v>
      </c>
      <c r="I11" s="44" t="s">
        <v>823</v>
      </c>
      <c r="J11" s="44" t="s">
        <v>71</v>
      </c>
      <c r="K11" s="44" t="s">
        <v>87</v>
      </c>
      <c r="L11" s="44" t="s">
        <v>26</v>
      </c>
      <c r="M11" s="44" t="s">
        <v>27</v>
      </c>
      <c r="N11" s="44" t="s">
        <v>61</v>
      </c>
      <c r="O11" s="44" t="s">
        <v>61</v>
      </c>
      <c r="P11" s="44" t="s">
        <v>8</v>
      </c>
      <c r="Q11" s="44" t="s">
        <v>9</v>
      </c>
      <c r="R11" s="46">
        <v>1</v>
      </c>
      <c r="S11" s="73"/>
      <c r="T11" s="64">
        <v>42.307692307692307</v>
      </c>
      <c r="U11" s="91">
        <f t="shared" si="2"/>
        <v>42.307692307692307</v>
      </c>
      <c r="V11" s="64">
        <v>110</v>
      </c>
      <c r="W11" s="82">
        <f t="shared" si="3"/>
        <v>110</v>
      </c>
      <c r="X11" s="83" t="s">
        <v>37</v>
      </c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7"/>
    </row>
    <row r="12" spans="2:46" s="1" customFormat="1" ht="13.7" customHeight="1" thickBot="1">
      <c r="B12" s="44" t="s">
        <v>95</v>
      </c>
      <c r="C12" s="84">
        <v>192317309966</v>
      </c>
      <c r="D12" s="62" t="s">
        <v>587</v>
      </c>
      <c r="E12" s="45" t="s">
        <v>42</v>
      </c>
      <c r="F12" s="71" t="s">
        <v>578</v>
      </c>
      <c r="G12" s="44" t="s">
        <v>181</v>
      </c>
      <c r="H12" s="44" t="s">
        <v>94</v>
      </c>
      <c r="I12" s="44" t="s">
        <v>823</v>
      </c>
      <c r="J12" s="44" t="s">
        <v>71</v>
      </c>
      <c r="K12" s="44" t="s">
        <v>87</v>
      </c>
      <c r="L12" s="44" t="s">
        <v>96</v>
      </c>
      <c r="M12" s="44" t="s">
        <v>97</v>
      </c>
      <c r="N12" s="44" t="s">
        <v>61</v>
      </c>
      <c r="O12" s="44" t="s">
        <v>61</v>
      </c>
      <c r="P12" s="44" t="s">
        <v>8</v>
      </c>
      <c r="Q12" s="44" t="s">
        <v>9</v>
      </c>
      <c r="R12" s="46">
        <v>9</v>
      </c>
      <c r="S12" s="73"/>
      <c r="T12" s="64">
        <v>48</v>
      </c>
      <c r="U12" s="91">
        <f t="shared" si="2"/>
        <v>432</v>
      </c>
      <c r="V12" s="64">
        <v>125</v>
      </c>
      <c r="W12" s="82">
        <f t="shared" si="3"/>
        <v>1125</v>
      </c>
      <c r="X12" s="83" t="s">
        <v>37</v>
      </c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7"/>
    </row>
    <row r="13" spans="2:46" s="1" customFormat="1" ht="13.7" customHeight="1" thickBot="1">
      <c r="B13" s="44" t="s">
        <v>434</v>
      </c>
      <c r="C13" s="84">
        <v>192317314830</v>
      </c>
      <c r="D13" s="62" t="s">
        <v>588</v>
      </c>
      <c r="E13" s="45" t="s">
        <v>42</v>
      </c>
      <c r="F13" s="71" t="s">
        <v>578</v>
      </c>
      <c r="G13" s="44" t="s">
        <v>181</v>
      </c>
      <c r="H13" s="44" t="s">
        <v>94</v>
      </c>
      <c r="I13" s="44" t="s">
        <v>823</v>
      </c>
      <c r="J13" s="44" t="s">
        <v>71</v>
      </c>
      <c r="K13" s="44" t="s">
        <v>87</v>
      </c>
      <c r="L13" s="44" t="s">
        <v>30</v>
      </c>
      <c r="M13" s="44" t="s">
        <v>31</v>
      </c>
      <c r="N13" s="44" t="s">
        <v>61</v>
      </c>
      <c r="O13" s="44" t="s">
        <v>61</v>
      </c>
      <c r="P13" s="44" t="s">
        <v>8</v>
      </c>
      <c r="Q13" s="44" t="s">
        <v>9</v>
      </c>
      <c r="R13" s="46">
        <v>65</v>
      </c>
      <c r="S13" s="73"/>
      <c r="T13" s="64">
        <v>42.307692307692307</v>
      </c>
      <c r="U13" s="91">
        <f t="shared" si="2"/>
        <v>2750</v>
      </c>
      <c r="V13" s="64">
        <v>110</v>
      </c>
      <c r="W13" s="82">
        <f t="shared" si="3"/>
        <v>7150</v>
      </c>
      <c r="X13" s="83" t="s">
        <v>37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7"/>
    </row>
    <row r="14" spans="2:46" s="1" customFormat="1" ht="13.7" customHeight="1" thickBot="1">
      <c r="B14" s="44" t="s">
        <v>98</v>
      </c>
      <c r="C14" s="84">
        <v>191935687807</v>
      </c>
      <c r="D14" s="62" t="s">
        <v>589</v>
      </c>
      <c r="E14" s="45" t="s">
        <v>42</v>
      </c>
      <c r="F14" s="71" t="s">
        <v>578</v>
      </c>
      <c r="G14" s="44" t="s">
        <v>181</v>
      </c>
      <c r="H14" s="44" t="s">
        <v>70</v>
      </c>
      <c r="I14" s="44" t="s">
        <v>824</v>
      </c>
      <c r="J14" s="44" t="s">
        <v>71</v>
      </c>
      <c r="K14" s="44" t="s">
        <v>99</v>
      </c>
      <c r="L14" s="44" t="s">
        <v>100</v>
      </c>
      <c r="M14" s="44" t="s">
        <v>101</v>
      </c>
      <c r="N14" s="44" t="s">
        <v>61</v>
      </c>
      <c r="O14" s="44" t="s">
        <v>61</v>
      </c>
      <c r="P14" s="44" t="s">
        <v>8</v>
      </c>
      <c r="Q14" s="44" t="s">
        <v>9</v>
      </c>
      <c r="R14" s="46">
        <v>2</v>
      </c>
      <c r="S14" s="73"/>
      <c r="T14" s="64">
        <v>19.23076923076923</v>
      </c>
      <c r="U14" s="91">
        <f t="shared" si="2"/>
        <v>38.46153846153846</v>
      </c>
      <c r="V14" s="64">
        <v>50</v>
      </c>
      <c r="W14" s="82">
        <f t="shared" si="3"/>
        <v>100</v>
      </c>
      <c r="X14" s="83" t="s">
        <v>37</v>
      </c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7"/>
    </row>
    <row r="15" spans="2:46" s="1" customFormat="1" ht="13.7" customHeight="1">
      <c r="B15" s="44" t="s">
        <v>102</v>
      </c>
      <c r="C15" s="84">
        <v>194900623954</v>
      </c>
      <c r="D15" s="62" t="s">
        <v>590</v>
      </c>
      <c r="E15" s="45" t="s">
        <v>42</v>
      </c>
      <c r="F15" s="71" t="s">
        <v>578</v>
      </c>
      <c r="G15" s="44" t="s">
        <v>181</v>
      </c>
      <c r="H15" s="44" t="s">
        <v>54</v>
      </c>
      <c r="I15" s="44" t="s">
        <v>825</v>
      </c>
      <c r="J15" s="44" t="s">
        <v>103</v>
      </c>
      <c r="K15" s="44" t="s">
        <v>104</v>
      </c>
      <c r="L15" s="44" t="s">
        <v>105</v>
      </c>
      <c r="M15" s="44" t="s">
        <v>106</v>
      </c>
      <c r="N15" s="44" t="s">
        <v>61</v>
      </c>
      <c r="O15" s="44" t="s">
        <v>61</v>
      </c>
      <c r="P15" s="44" t="s">
        <v>8</v>
      </c>
      <c r="Q15" s="44" t="s">
        <v>107</v>
      </c>
      <c r="R15" s="46">
        <v>3</v>
      </c>
      <c r="S15" s="73"/>
      <c r="T15" s="64">
        <v>21.25</v>
      </c>
      <c r="U15" s="91">
        <f t="shared" si="2"/>
        <v>63.75</v>
      </c>
      <c r="V15" s="64">
        <v>55</v>
      </c>
      <c r="W15" s="82">
        <f t="shared" si="3"/>
        <v>165</v>
      </c>
      <c r="X15" s="83" t="s">
        <v>37</v>
      </c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7"/>
    </row>
    <row r="16" spans="2:46" s="1" customFormat="1" ht="13.7" customHeight="1">
      <c r="B16" s="44" t="s">
        <v>108</v>
      </c>
      <c r="C16" s="84">
        <v>194900933831</v>
      </c>
      <c r="D16" s="62" t="s">
        <v>591</v>
      </c>
      <c r="E16" s="45" t="s">
        <v>42</v>
      </c>
      <c r="F16" s="72" t="s">
        <v>578</v>
      </c>
      <c r="G16" s="44" t="s">
        <v>181</v>
      </c>
      <c r="H16" s="44" t="s">
        <v>54</v>
      </c>
      <c r="I16" s="44" t="s">
        <v>826</v>
      </c>
      <c r="J16" s="44" t="s">
        <v>109</v>
      </c>
      <c r="K16" s="44" t="s">
        <v>110</v>
      </c>
      <c r="L16" s="44" t="s">
        <v>111</v>
      </c>
      <c r="M16" s="44" t="s">
        <v>65</v>
      </c>
      <c r="N16" s="44" t="s">
        <v>61</v>
      </c>
      <c r="O16" s="44" t="s">
        <v>61</v>
      </c>
      <c r="P16" s="44" t="s">
        <v>62</v>
      </c>
      <c r="Q16" s="44" t="s">
        <v>9</v>
      </c>
      <c r="R16" s="46">
        <v>128</v>
      </c>
      <c r="S16" s="73"/>
      <c r="T16" s="64">
        <v>211.5</v>
      </c>
      <c r="U16" s="91">
        <f t="shared" si="2"/>
        <v>27072</v>
      </c>
      <c r="V16" s="64">
        <v>550</v>
      </c>
      <c r="W16" s="82">
        <f t="shared" si="3"/>
        <v>70400</v>
      </c>
      <c r="X16" s="83" t="s">
        <v>37</v>
      </c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7"/>
    </row>
    <row r="17" spans="2:46" s="1" customFormat="1" ht="13.7" customHeight="1">
      <c r="B17" s="44" t="s">
        <v>112</v>
      </c>
      <c r="C17" s="84">
        <v>194900569153</v>
      </c>
      <c r="D17" s="62" t="s">
        <v>592</v>
      </c>
      <c r="E17" s="45" t="s">
        <v>42</v>
      </c>
      <c r="F17" s="72" t="s">
        <v>578</v>
      </c>
      <c r="G17" s="44" t="s">
        <v>181</v>
      </c>
      <c r="H17" s="44" t="s">
        <v>5</v>
      </c>
      <c r="I17" s="44" t="s">
        <v>825</v>
      </c>
      <c r="J17" s="44" t="s">
        <v>103</v>
      </c>
      <c r="K17" s="44" t="s">
        <v>113</v>
      </c>
      <c r="L17" s="44" t="s">
        <v>114</v>
      </c>
      <c r="M17" s="44" t="s">
        <v>115</v>
      </c>
      <c r="N17" s="44" t="s">
        <v>61</v>
      </c>
      <c r="O17" s="44" t="s">
        <v>61</v>
      </c>
      <c r="P17" s="44" t="s">
        <v>14</v>
      </c>
      <c r="Q17" s="44" t="s">
        <v>116</v>
      </c>
      <c r="R17" s="46">
        <v>21</v>
      </c>
      <c r="S17" s="73"/>
      <c r="T17" s="64">
        <v>57.75</v>
      </c>
      <c r="U17" s="91">
        <f t="shared" si="2"/>
        <v>1212.75</v>
      </c>
      <c r="V17" s="64">
        <v>150</v>
      </c>
      <c r="W17" s="82">
        <f t="shared" si="3"/>
        <v>3150</v>
      </c>
      <c r="X17" s="83" t="s">
        <v>37</v>
      </c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7"/>
    </row>
    <row r="18" spans="2:46" s="1" customFormat="1" ht="13.7" customHeight="1">
      <c r="B18" s="44" t="s">
        <v>112</v>
      </c>
      <c r="C18" s="84">
        <v>194900569160</v>
      </c>
      <c r="D18" s="62" t="s">
        <v>593</v>
      </c>
      <c r="E18" s="45" t="s">
        <v>42</v>
      </c>
      <c r="F18" s="72" t="s">
        <v>578</v>
      </c>
      <c r="G18" s="44" t="s">
        <v>181</v>
      </c>
      <c r="H18" s="44" t="s">
        <v>3</v>
      </c>
      <c r="I18" s="44" t="s">
        <v>825</v>
      </c>
      <c r="J18" s="44" t="s">
        <v>103</v>
      </c>
      <c r="K18" s="44" t="s">
        <v>113</v>
      </c>
      <c r="L18" s="44" t="s">
        <v>117</v>
      </c>
      <c r="M18" s="44" t="s">
        <v>118</v>
      </c>
      <c r="N18" s="44" t="s">
        <v>61</v>
      </c>
      <c r="O18" s="44" t="s">
        <v>61</v>
      </c>
      <c r="P18" s="44" t="s">
        <v>14</v>
      </c>
      <c r="Q18" s="44" t="s">
        <v>116</v>
      </c>
      <c r="R18" s="46">
        <v>9</v>
      </c>
      <c r="S18" s="73"/>
      <c r="T18" s="64">
        <v>57.75</v>
      </c>
      <c r="U18" s="91">
        <f t="shared" si="2"/>
        <v>519.75</v>
      </c>
      <c r="V18" s="64">
        <v>150</v>
      </c>
      <c r="W18" s="82">
        <f t="shared" si="3"/>
        <v>1350</v>
      </c>
      <c r="X18" s="83" t="s">
        <v>37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7"/>
    </row>
    <row r="19" spans="2:46" s="1" customFormat="1" ht="13.7" customHeight="1">
      <c r="B19" s="44" t="s">
        <v>112</v>
      </c>
      <c r="C19" s="84">
        <v>194900569177</v>
      </c>
      <c r="D19" s="62" t="s">
        <v>594</v>
      </c>
      <c r="E19" s="45" t="s">
        <v>42</v>
      </c>
      <c r="F19" s="72" t="s">
        <v>578</v>
      </c>
      <c r="G19" s="44" t="s">
        <v>181</v>
      </c>
      <c r="H19" s="44" t="s">
        <v>3</v>
      </c>
      <c r="I19" s="44" t="s">
        <v>825</v>
      </c>
      <c r="J19" s="44" t="s">
        <v>103</v>
      </c>
      <c r="K19" s="44" t="s">
        <v>113</v>
      </c>
      <c r="L19" s="44" t="s">
        <v>105</v>
      </c>
      <c r="M19" s="44" t="s">
        <v>106</v>
      </c>
      <c r="N19" s="44" t="s">
        <v>61</v>
      </c>
      <c r="O19" s="44" t="s">
        <v>61</v>
      </c>
      <c r="P19" s="44" t="s">
        <v>14</v>
      </c>
      <c r="Q19" s="44" t="s">
        <v>116</v>
      </c>
      <c r="R19" s="46">
        <v>41</v>
      </c>
      <c r="S19" s="73"/>
      <c r="T19" s="64">
        <v>57.75</v>
      </c>
      <c r="U19" s="91">
        <f t="shared" si="2"/>
        <v>2367.75</v>
      </c>
      <c r="V19" s="64">
        <v>150</v>
      </c>
      <c r="W19" s="82">
        <f t="shared" si="3"/>
        <v>6150</v>
      </c>
      <c r="X19" s="83" t="s">
        <v>37</v>
      </c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7"/>
    </row>
    <row r="20" spans="2:46" s="1" customFormat="1" ht="13.7" customHeight="1">
      <c r="B20" s="44" t="s">
        <v>112</v>
      </c>
      <c r="C20" s="84">
        <v>194900569184</v>
      </c>
      <c r="D20" s="62" t="s">
        <v>595</v>
      </c>
      <c r="E20" s="45" t="s">
        <v>42</v>
      </c>
      <c r="F20" s="72" t="s">
        <v>578</v>
      </c>
      <c r="G20" s="44" t="s">
        <v>181</v>
      </c>
      <c r="H20" s="44" t="s">
        <v>5</v>
      </c>
      <c r="I20" s="44" t="s">
        <v>825</v>
      </c>
      <c r="J20" s="44" t="s">
        <v>103</v>
      </c>
      <c r="K20" s="44" t="s">
        <v>113</v>
      </c>
      <c r="L20" s="44" t="s">
        <v>119</v>
      </c>
      <c r="M20" s="44" t="s">
        <v>120</v>
      </c>
      <c r="N20" s="44" t="s">
        <v>61</v>
      </c>
      <c r="O20" s="44" t="s">
        <v>61</v>
      </c>
      <c r="P20" s="44" t="s">
        <v>14</v>
      </c>
      <c r="Q20" s="44" t="s">
        <v>116</v>
      </c>
      <c r="R20" s="46">
        <v>4</v>
      </c>
      <c r="S20" s="73"/>
      <c r="T20" s="64">
        <v>57.75</v>
      </c>
      <c r="U20" s="91">
        <f t="shared" si="2"/>
        <v>231</v>
      </c>
      <c r="V20" s="64">
        <v>150</v>
      </c>
      <c r="W20" s="82">
        <f t="shared" si="3"/>
        <v>600</v>
      </c>
      <c r="X20" s="83" t="s">
        <v>37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7"/>
    </row>
    <row r="21" spans="2:46" s="1" customFormat="1" ht="13.7" customHeight="1" thickBot="1">
      <c r="B21" s="44" t="s">
        <v>121</v>
      </c>
      <c r="C21" s="84">
        <v>193599048574</v>
      </c>
      <c r="D21" s="62" t="s">
        <v>596</v>
      </c>
      <c r="E21" s="45" t="s">
        <v>42</v>
      </c>
      <c r="F21" s="72" t="s">
        <v>578</v>
      </c>
      <c r="G21" s="44" t="s">
        <v>181</v>
      </c>
      <c r="H21" s="44" t="s">
        <v>54</v>
      </c>
      <c r="I21" s="44" t="s">
        <v>827</v>
      </c>
      <c r="J21" s="44" t="s">
        <v>122</v>
      </c>
      <c r="K21" s="44" t="s">
        <v>123</v>
      </c>
      <c r="L21" s="44" t="s">
        <v>30</v>
      </c>
      <c r="M21" s="44" t="s">
        <v>31</v>
      </c>
      <c r="N21" s="44" t="s">
        <v>61</v>
      </c>
      <c r="O21" s="44" t="s">
        <v>61</v>
      </c>
      <c r="P21" s="44" t="s">
        <v>8</v>
      </c>
      <c r="Q21" s="44" t="s">
        <v>9</v>
      </c>
      <c r="R21" s="46">
        <v>58</v>
      </c>
      <c r="S21" s="73"/>
      <c r="T21" s="64">
        <v>48</v>
      </c>
      <c r="U21" s="91">
        <f t="shared" si="2"/>
        <v>2784</v>
      </c>
      <c r="V21" s="64">
        <v>125</v>
      </c>
      <c r="W21" s="82">
        <f t="shared" si="3"/>
        <v>7250</v>
      </c>
      <c r="X21" s="83" t="s">
        <v>37</v>
      </c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7"/>
    </row>
    <row r="22" spans="2:46" s="1" customFormat="1" ht="13.7" customHeight="1">
      <c r="B22" s="44" t="s">
        <v>435</v>
      </c>
      <c r="C22" s="84">
        <v>194900120989</v>
      </c>
      <c r="D22" s="62" t="s">
        <v>597</v>
      </c>
      <c r="E22" s="45" t="s">
        <v>42</v>
      </c>
      <c r="F22" s="71" t="s">
        <v>578</v>
      </c>
      <c r="G22" s="44" t="s">
        <v>181</v>
      </c>
      <c r="H22" s="44" t="s">
        <v>54</v>
      </c>
      <c r="I22" s="44" t="s">
        <v>828</v>
      </c>
      <c r="J22" s="44" t="s">
        <v>103</v>
      </c>
      <c r="K22" s="44" t="s">
        <v>124</v>
      </c>
      <c r="L22" s="44" t="s">
        <v>105</v>
      </c>
      <c r="M22" s="44" t="s">
        <v>106</v>
      </c>
      <c r="N22" s="44" t="s">
        <v>61</v>
      </c>
      <c r="O22" s="44" t="s">
        <v>61</v>
      </c>
      <c r="P22" s="44" t="s">
        <v>8</v>
      </c>
      <c r="Q22" s="44" t="s">
        <v>125</v>
      </c>
      <c r="R22" s="46">
        <v>68</v>
      </c>
      <c r="S22" s="73"/>
      <c r="T22" s="64">
        <v>228.75</v>
      </c>
      <c r="U22" s="91">
        <f t="shared" si="2"/>
        <v>15555</v>
      </c>
      <c r="V22" s="64">
        <v>595</v>
      </c>
      <c r="W22" s="82">
        <f t="shared" si="3"/>
        <v>40460</v>
      </c>
      <c r="X22" s="83" t="s">
        <v>37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7"/>
    </row>
    <row r="23" spans="2:46" s="1" customFormat="1" ht="13.7" customHeight="1">
      <c r="B23" s="44" t="s">
        <v>126</v>
      </c>
      <c r="C23" s="84">
        <v>194900727287</v>
      </c>
      <c r="D23" s="62" t="s">
        <v>598</v>
      </c>
      <c r="E23" s="45" t="s">
        <v>42</v>
      </c>
      <c r="F23" s="72" t="s">
        <v>578</v>
      </c>
      <c r="G23" s="44" t="s">
        <v>181</v>
      </c>
      <c r="H23" s="44" t="s">
        <v>3</v>
      </c>
      <c r="I23" s="44" t="s">
        <v>829</v>
      </c>
      <c r="J23" s="44" t="s">
        <v>127</v>
      </c>
      <c r="K23" s="44" t="s">
        <v>128</v>
      </c>
      <c r="L23" s="44" t="s">
        <v>129</v>
      </c>
      <c r="M23" s="44" t="s">
        <v>130</v>
      </c>
      <c r="N23" s="44" t="s">
        <v>61</v>
      </c>
      <c r="O23" s="44" t="s">
        <v>61</v>
      </c>
      <c r="P23" s="44" t="s">
        <v>62</v>
      </c>
      <c r="Q23" s="44" t="s">
        <v>53</v>
      </c>
      <c r="R23" s="46">
        <v>2</v>
      </c>
      <c r="S23" s="73"/>
      <c r="T23" s="64">
        <v>113.5</v>
      </c>
      <c r="U23" s="91">
        <f t="shared" si="2"/>
        <v>227</v>
      </c>
      <c r="V23" s="64">
        <v>295</v>
      </c>
      <c r="W23" s="82">
        <f t="shared" si="3"/>
        <v>590</v>
      </c>
      <c r="X23" s="83" t="s">
        <v>37</v>
      </c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7"/>
    </row>
    <row r="24" spans="2:46" s="1" customFormat="1" ht="13.7" customHeight="1" thickBot="1">
      <c r="B24" s="44" t="s">
        <v>126</v>
      </c>
      <c r="C24" s="84">
        <v>194900727294</v>
      </c>
      <c r="D24" s="62" t="s">
        <v>599</v>
      </c>
      <c r="E24" s="45" t="s">
        <v>42</v>
      </c>
      <c r="F24" s="72" t="s">
        <v>578</v>
      </c>
      <c r="G24" s="44" t="s">
        <v>181</v>
      </c>
      <c r="H24" s="44" t="s">
        <v>3</v>
      </c>
      <c r="I24" s="44" t="s">
        <v>829</v>
      </c>
      <c r="J24" s="44" t="s">
        <v>127</v>
      </c>
      <c r="K24" s="44" t="s">
        <v>128</v>
      </c>
      <c r="L24" s="44" t="s">
        <v>131</v>
      </c>
      <c r="M24" s="44" t="s">
        <v>132</v>
      </c>
      <c r="N24" s="44" t="s">
        <v>61</v>
      </c>
      <c r="O24" s="44" t="s">
        <v>61</v>
      </c>
      <c r="P24" s="44" t="s">
        <v>62</v>
      </c>
      <c r="Q24" s="44" t="s">
        <v>53</v>
      </c>
      <c r="R24" s="46">
        <v>2</v>
      </c>
      <c r="S24" s="73"/>
      <c r="T24" s="64">
        <v>113.5</v>
      </c>
      <c r="U24" s="91">
        <f t="shared" si="2"/>
        <v>227</v>
      </c>
      <c r="V24" s="64">
        <v>295</v>
      </c>
      <c r="W24" s="82">
        <f t="shared" si="3"/>
        <v>590</v>
      </c>
      <c r="X24" s="83" t="s">
        <v>37</v>
      </c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7"/>
    </row>
    <row r="25" spans="2:46" s="1" customFormat="1" ht="13.7" customHeight="1" thickBot="1">
      <c r="B25" s="44" t="s">
        <v>133</v>
      </c>
      <c r="C25" s="84">
        <v>192877795452</v>
      </c>
      <c r="D25" s="62" t="s">
        <v>600</v>
      </c>
      <c r="E25" s="45" t="s">
        <v>42</v>
      </c>
      <c r="F25" s="71" t="s">
        <v>578</v>
      </c>
      <c r="G25" s="44" t="s">
        <v>181</v>
      </c>
      <c r="H25" s="44" t="s">
        <v>134</v>
      </c>
      <c r="I25" s="44" t="s">
        <v>830</v>
      </c>
      <c r="J25" s="44" t="s">
        <v>135</v>
      </c>
      <c r="K25" s="44" t="s">
        <v>136</v>
      </c>
      <c r="L25" s="44" t="s">
        <v>137</v>
      </c>
      <c r="M25" s="44" t="s">
        <v>138</v>
      </c>
      <c r="N25" s="44" t="s">
        <v>61</v>
      </c>
      <c r="O25" s="44" t="s">
        <v>61</v>
      </c>
      <c r="P25" s="44" t="s">
        <v>8</v>
      </c>
      <c r="Q25" s="44" t="s">
        <v>9</v>
      </c>
      <c r="R25" s="46">
        <v>2</v>
      </c>
      <c r="S25" s="73"/>
      <c r="T25" s="64">
        <v>125</v>
      </c>
      <c r="U25" s="91">
        <f t="shared" si="2"/>
        <v>250</v>
      </c>
      <c r="V25" s="64">
        <v>325</v>
      </c>
      <c r="W25" s="82">
        <f t="shared" si="3"/>
        <v>650</v>
      </c>
      <c r="X25" s="83" t="s">
        <v>37</v>
      </c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7"/>
    </row>
    <row r="26" spans="2:46" s="1" customFormat="1" ht="13.7" customHeight="1">
      <c r="B26" s="44" t="s">
        <v>133</v>
      </c>
      <c r="C26" s="84">
        <v>192877795469</v>
      </c>
      <c r="D26" s="62" t="s">
        <v>601</v>
      </c>
      <c r="E26" s="45" t="s">
        <v>42</v>
      </c>
      <c r="F26" s="71" t="s">
        <v>578</v>
      </c>
      <c r="G26" s="44" t="s">
        <v>181</v>
      </c>
      <c r="H26" s="44" t="s">
        <v>134</v>
      </c>
      <c r="I26" s="44" t="s">
        <v>830</v>
      </c>
      <c r="J26" s="44" t="s">
        <v>135</v>
      </c>
      <c r="K26" s="44" t="s">
        <v>136</v>
      </c>
      <c r="L26" s="44" t="s">
        <v>139</v>
      </c>
      <c r="M26" s="44" t="s">
        <v>140</v>
      </c>
      <c r="N26" s="44" t="s">
        <v>61</v>
      </c>
      <c r="O26" s="44" t="s">
        <v>61</v>
      </c>
      <c r="P26" s="44" t="s">
        <v>8</v>
      </c>
      <c r="Q26" s="44" t="s">
        <v>9</v>
      </c>
      <c r="R26" s="46">
        <v>2</v>
      </c>
      <c r="S26" s="73"/>
      <c r="T26" s="64">
        <v>125</v>
      </c>
      <c r="U26" s="91">
        <f t="shared" si="2"/>
        <v>250</v>
      </c>
      <c r="V26" s="64">
        <v>325</v>
      </c>
      <c r="W26" s="82">
        <f t="shared" si="3"/>
        <v>650</v>
      </c>
      <c r="X26" s="83" t="s">
        <v>37</v>
      </c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7"/>
    </row>
    <row r="27" spans="2:46" s="1" customFormat="1" ht="13.7" customHeight="1" thickBot="1">
      <c r="B27" s="44" t="s">
        <v>143</v>
      </c>
      <c r="C27" s="84">
        <v>194900736760</v>
      </c>
      <c r="D27" s="62" t="s">
        <v>602</v>
      </c>
      <c r="E27" s="45" t="s">
        <v>42</v>
      </c>
      <c r="F27" s="72" t="s">
        <v>578</v>
      </c>
      <c r="G27" s="44" t="s">
        <v>181</v>
      </c>
      <c r="H27" s="44" t="s">
        <v>3</v>
      </c>
      <c r="I27" s="44" t="s">
        <v>827</v>
      </c>
      <c r="J27" s="44" t="s">
        <v>122</v>
      </c>
      <c r="K27" s="44" t="s">
        <v>144</v>
      </c>
      <c r="L27" s="44" t="s">
        <v>129</v>
      </c>
      <c r="M27" s="44" t="s">
        <v>130</v>
      </c>
      <c r="N27" s="44" t="s">
        <v>61</v>
      </c>
      <c r="O27" s="44" t="s">
        <v>61</v>
      </c>
      <c r="P27" s="44" t="s">
        <v>145</v>
      </c>
      <c r="Q27" s="44" t="s">
        <v>53</v>
      </c>
      <c r="R27" s="46">
        <v>47</v>
      </c>
      <c r="S27" s="73"/>
      <c r="T27" s="64">
        <v>48</v>
      </c>
      <c r="U27" s="91">
        <f t="shared" si="2"/>
        <v>2256</v>
      </c>
      <c r="V27" s="64">
        <v>125</v>
      </c>
      <c r="W27" s="82">
        <f t="shared" si="3"/>
        <v>5875</v>
      </c>
      <c r="X27" s="83" t="s">
        <v>37</v>
      </c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7"/>
    </row>
    <row r="28" spans="2:46" s="1" customFormat="1" ht="13.7" customHeight="1" thickBot="1">
      <c r="B28" s="44" t="s">
        <v>146</v>
      </c>
      <c r="C28" s="84">
        <v>194900944608</v>
      </c>
      <c r="D28" s="62" t="s">
        <v>603</v>
      </c>
      <c r="E28" s="45" t="s">
        <v>42</v>
      </c>
      <c r="F28" s="71" t="s">
        <v>578</v>
      </c>
      <c r="G28" s="44" t="s">
        <v>181</v>
      </c>
      <c r="H28" s="44" t="s">
        <v>54</v>
      </c>
      <c r="I28" s="44" t="s">
        <v>831</v>
      </c>
      <c r="J28" s="44" t="s">
        <v>58</v>
      </c>
      <c r="K28" s="44" t="s">
        <v>147</v>
      </c>
      <c r="L28" s="44" t="s">
        <v>148</v>
      </c>
      <c r="M28" s="44" t="s">
        <v>149</v>
      </c>
      <c r="N28" s="44" t="s">
        <v>61</v>
      </c>
      <c r="O28" s="44" t="s">
        <v>61</v>
      </c>
      <c r="P28" s="44" t="s">
        <v>62</v>
      </c>
      <c r="Q28" s="44" t="s">
        <v>20</v>
      </c>
      <c r="R28" s="46">
        <v>1</v>
      </c>
      <c r="S28" s="73"/>
      <c r="T28" s="64">
        <v>75</v>
      </c>
      <c r="U28" s="91">
        <f t="shared" ref="U28:U41" si="4">T28*R28</f>
        <v>75</v>
      </c>
      <c r="V28" s="64">
        <v>195</v>
      </c>
      <c r="W28" s="82">
        <f t="shared" ref="W28:W41" si="5">V28*R28</f>
        <v>195</v>
      </c>
      <c r="X28" s="83" t="s">
        <v>37</v>
      </c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7"/>
    </row>
    <row r="29" spans="2:46" s="1" customFormat="1" ht="13.7" customHeight="1" thickBot="1">
      <c r="B29" s="44" t="s">
        <v>150</v>
      </c>
      <c r="C29" s="84">
        <v>194900934326</v>
      </c>
      <c r="D29" s="62" t="s">
        <v>604</v>
      </c>
      <c r="E29" s="45" t="s">
        <v>42</v>
      </c>
      <c r="F29" s="71" t="s">
        <v>578</v>
      </c>
      <c r="G29" s="44" t="s">
        <v>181</v>
      </c>
      <c r="H29" s="44" t="s">
        <v>54</v>
      </c>
      <c r="I29" s="44" t="s">
        <v>832</v>
      </c>
      <c r="J29" s="44" t="s">
        <v>135</v>
      </c>
      <c r="K29" s="44" t="s">
        <v>151</v>
      </c>
      <c r="L29" s="44" t="s">
        <v>17</v>
      </c>
      <c r="M29" s="44" t="s">
        <v>18</v>
      </c>
      <c r="N29" s="44" t="s">
        <v>61</v>
      </c>
      <c r="O29" s="44" t="s">
        <v>61</v>
      </c>
      <c r="P29" s="44" t="s">
        <v>152</v>
      </c>
      <c r="Q29" s="44" t="s">
        <v>9</v>
      </c>
      <c r="R29" s="46">
        <v>2</v>
      </c>
      <c r="S29" s="73"/>
      <c r="T29" s="64">
        <v>152</v>
      </c>
      <c r="U29" s="91">
        <f t="shared" si="4"/>
        <v>304</v>
      </c>
      <c r="V29" s="64">
        <v>395</v>
      </c>
      <c r="W29" s="82">
        <f t="shared" si="5"/>
        <v>790</v>
      </c>
      <c r="X29" s="83" t="s">
        <v>37</v>
      </c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7"/>
    </row>
    <row r="30" spans="2:46" s="1" customFormat="1" ht="13.7" customHeight="1" thickBot="1">
      <c r="B30" s="44" t="s">
        <v>153</v>
      </c>
      <c r="C30" s="84">
        <v>194900738191</v>
      </c>
      <c r="D30" s="62" t="s">
        <v>605</v>
      </c>
      <c r="E30" s="45" t="s">
        <v>42</v>
      </c>
      <c r="F30" s="71" t="s">
        <v>578</v>
      </c>
      <c r="G30" s="44" t="s">
        <v>181</v>
      </c>
      <c r="H30" s="44" t="s">
        <v>3</v>
      </c>
      <c r="I30" s="44" t="s">
        <v>831</v>
      </c>
      <c r="J30" s="44" t="s">
        <v>58</v>
      </c>
      <c r="K30" s="44" t="s">
        <v>154</v>
      </c>
      <c r="L30" s="44" t="s">
        <v>0</v>
      </c>
      <c r="M30" s="44" t="s">
        <v>1</v>
      </c>
      <c r="N30" s="44" t="s">
        <v>61</v>
      </c>
      <c r="O30" s="44" t="s">
        <v>61</v>
      </c>
      <c r="P30" s="44" t="s">
        <v>8</v>
      </c>
      <c r="Q30" s="44" t="s">
        <v>9</v>
      </c>
      <c r="R30" s="46">
        <v>1</v>
      </c>
      <c r="S30" s="73"/>
      <c r="T30" s="64">
        <v>113.5</v>
      </c>
      <c r="U30" s="91">
        <f t="shared" si="4"/>
        <v>113.5</v>
      </c>
      <c r="V30" s="64">
        <v>295</v>
      </c>
      <c r="W30" s="82">
        <f t="shared" si="5"/>
        <v>295</v>
      </c>
      <c r="X30" s="83" t="s">
        <v>37</v>
      </c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7"/>
    </row>
    <row r="31" spans="2:46" s="1" customFormat="1" ht="13.7" customHeight="1" thickBot="1">
      <c r="B31" s="44" t="s">
        <v>153</v>
      </c>
      <c r="C31" s="84">
        <v>194900738214</v>
      </c>
      <c r="D31" s="62" t="s">
        <v>606</v>
      </c>
      <c r="E31" s="45" t="s">
        <v>42</v>
      </c>
      <c r="F31" s="71" t="s">
        <v>578</v>
      </c>
      <c r="G31" s="44" t="s">
        <v>181</v>
      </c>
      <c r="H31" s="44" t="s">
        <v>3</v>
      </c>
      <c r="I31" s="44" t="s">
        <v>831</v>
      </c>
      <c r="J31" s="44" t="s">
        <v>58</v>
      </c>
      <c r="K31" s="44" t="s">
        <v>154</v>
      </c>
      <c r="L31" s="44" t="s">
        <v>155</v>
      </c>
      <c r="M31" s="44" t="s">
        <v>156</v>
      </c>
      <c r="N31" s="44" t="s">
        <v>61</v>
      </c>
      <c r="O31" s="44" t="s">
        <v>61</v>
      </c>
      <c r="P31" s="44" t="s">
        <v>8</v>
      </c>
      <c r="Q31" s="44" t="s">
        <v>9</v>
      </c>
      <c r="R31" s="46">
        <v>1</v>
      </c>
      <c r="S31" s="73"/>
      <c r="T31" s="64">
        <v>113.5</v>
      </c>
      <c r="U31" s="91">
        <f t="shared" si="4"/>
        <v>113.5</v>
      </c>
      <c r="V31" s="64">
        <v>295</v>
      </c>
      <c r="W31" s="82">
        <f t="shared" si="5"/>
        <v>295</v>
      </c>
      <c r="X31" s="83" t="s">
        <v>37</v>
      </c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7"/>
    </row>
    <row r="32" spans="2:46" s="1" customFormat="1" ht="13.7" customHeight="1">
      <c r="B32" s="44" t="s">
        <v>157</v>
      </c>
      <c r="C32" s="84">
        <v>194900556627</v>
      </c>
      <c r="D32" s="62" t="s">
        <v>607</v>
      </c>
      <c r="E32" s="45" t="s">
        <v>42</v>
      </c>
      <c r="F32" s="71" t="s">
        <v>578</v>
      </c>
      <c r="G32" s="44" t="s">
        <v>181</v>
      </c>
      <c r="H32" s="44" t="s">
        <v>5</v>
      </c>
      <c r="I32" s="44" t="s">
        <v>833</v>
      </c>
      <c r="J32" s="44" t="s">
        <v>127</v>
      </c>
      <c r="K32" s="44" t="s">
        <v>158</v>
      </c>
      <c r="L32" s="44" t="s">
        <v>159</v>
      </c>
      <c r="M32" s="44" t="s">
        <v>160</v>
      </c>
      <c r="N32" s="44" t="s">
        <v>61</v>
      </c>
      <c r="O32" s="44" t="s">
        <v>61</v>
      </c>
      <c r="P32" s="44" t="s">
        <v>62</v>
      </c>
      <c r="Q32" s="44" t="s">
        <v>116</v>
      </c>
      <c r="R32" s="46">
        <v>70</v>
      </c>
      <c r="S32" s="73"/>
      <c r="T32" s="64">
        <v>113.5</v>
      </c>
      <c r="U32" s="91">
        <f t="shared" si="4"/>
        <v>7945</v>
      </c>
      <c r="V32" s="64">
        <v>295</v>
      </c>
      <c r="W32" s="82">
        <f t="shared" si="5"/>
        <v>20650</v>
      </c>
      <c r="X32" s="83" t="s">
        <v>37</v>
      </c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7"/>
    </row>
    <row r="33" spans="2:46" s="1" customFormat="1" ht="13.7" customHeight="1" thickBot="1">
      <c r="B33" s="44" t="s">
        <v>161</v>
      </c>
      <c r="C33" s="84">
        <v>194900726280</v>
      </c>
      <c r="D33" s="62" t="s">
        <v>608</v>
      </c>
      <c r="E33" s="45" t="s">
        <v>42</v>
      </c>
      <c r="F33" s="72" t="s">
        <v>578</v>
      </c>
      <c r="G33" s="44" t="s">
        <v>181</v>
      </c>
      <c r="H33" s="44" t="s">
        <v>3</v>
      </c>
      <c r="I33" s="44" t="s">
        <v>834</v>
      </c>
      <c r="J33" s="44" t="s">
        <v>109</v>
      </c>
      <c r="K33" s="44" t="s">
        <v>162</v>
      </c>
      <c r="L33" s="44" t="s">
        <v>32</v>
      </c>
      <c r="M33" s="44" t="s">
        <v>33</v>
      </c>
      <c r="N33" s="44" t="s">
        <v>61</v>
      </c>
      <c r="O33" s="44" t="s">
        <v>61</v>
      </c>
      <c r="P33" s="44" t="s">
        <v>14</v>
      </c>
      <c r="Q33" s="44" t="s">
        <v>9</v>
      </c>
      <c r="R33" s="46">
        <v>4</v>
      </c>
      <c r="S33" s="73"/>
      <c r="T33" s="64">
        <v>152</v>
      </c>
      <c r="U33" s="91">
        <f t="shared" si="4"/>
        <v>608</v>
      </c>
      <c r="V33" s="64">
        <v>395</v>
      </c>
      <c r="W33" s="82">
        <f t="shared" si="5"/>
        <v>1580</v>
      </c>
      <c r="X33" s="83" t="s">
        <v>37</v>
      </c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7"/>
    </row>
    <row r="34" spans="2:46" s="1" customFormat="1" ht="13.7" customHeight="1" thickBot="1">
      <c r="B34" s="44" t="s">
        <v>163</v>
      </c>
      <c r="C34" s="84">
        <v>194900949757</v>
      </c>
      <c r="D34" s="62" t="s">
        <v>609</v>
      </c>
      <c r="E34" s="45" t="s">
        <v>42</v>
      </c>
      <c r="F34" s="71" t="s">
        <v>578</v>
      </c>
      <c r="G34" s="44" t="s">
        <v>181</v>
      </c>
      <c r="H34" s="44" t="s">
        <v>54</v>
      </c>
      <c r="I34" s="44" t="s">
        <v>831</v>
      </c>
      <c r="J34" s="44" t="s">
        <v>164</v>
      </c>
      <c r="K34" s="44" t="s">
        <v>165</v>
      </c>
      <c r="L34" s="44" t="s">
        <v>59</v>
      </c>
      <c r="M34" s="44" t="s">
        <v>60</v>
      </c>
      <c r="N34" s="44" t="s">
        <v>61</v>
      </c>
      <c r="O34" s="44" t="s">
        <v>61</v>
      </c>
      <c r="P34" s="44" t="s">
        <v>8</v>
      </c>
      <c r="Q34" s="44" t="s">
        <v>116</v>
      </c>
      <c r="R34" s="46">
        <v>174</v>
      </c>
      <c r="S34" s="73"/>
      <c r="T34" s="64">
        <v>36.5</v>
      </c>
      <c r="U34" s="91">
        <f t="shared" si="4"/>
        <v>6351</v>
      </c>
      <c r="V34" s="64">
        <v>95</v>
      </c>
      <c r="W34" s="82">
        <f t="shared" si="5"/>
        <v>16530</v>
      </c>
      <c r="X34" s="83" t="s">
        <v>37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7"/>
    </row>
    <row r="35" spans="2:46" s="1" customFormat="1" ht="13.7" customHeight="1" thickBot="1">
      <c r="B35" s="44" t="s">
        <v>166</v>
      </c>
      <c r="C35" s="84">
        <v>194900010303</v>
      </c>
      <c r="D35" s="62" t="s">
        <v>610</v>
      </c>
      <c r="E35" s="45" t="s">
        <v>42</v>
      </c>
      <c r="F35" s="71" t="s">
        <v>578</v>
      </c>
      <c r="G35" s="44" t="s">
        <v>181</v>
      </c>
      <c r="H35" s="44" t="s">
        <v>29</v>
      </c>
      <c r="I35" s="44" t="s">
        <v>835</v>
      </c>
      <c r="J35" s="44" t="s">
        <v>109</v>
      </c>
      <c r="K35" s="44" t="s">
        <v>167</v>
      </c>
      <c r="L35" s="44" t="s">
        <v>168</v>
      </c>
      <c r="M35" s="44" t="s">
        <v>169</v>
      </c>
      <c r="N35" s="44" t="s">
        <v>61</v>
      </c>
      <c r="O35" s="44" t="s">
        <v>61</v>
      </c>
      <c r="P35" s="44" t="s">
        <v>62</v>
      </c>
      <c r="Q35" s="44" t="s">
        <v>9</v>
      </c>
      <c r="R35" s="46">
        <v>1</v>
      </c>
      <c r="S35" s="73"/>
      <c r="T35" s="64">
        <v>148</v>
      </c>
      <c r="U35" s="91">
        <f t="shared" si="4"/>
        <v>148</v>
      </c>
      <c r="V35" s="64">
        <v>385</v>
      </c>
      <c r="W35" s="82">
        <f t="shared" si="5"/>
        <v>385</v>
      </c>
      <c r="X35" s="83" t="s">
        <v>37</v>
      </c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7"/>
    </row>
    <row r="36" spans="2:46" s="1" customFormat="1" ht="13.7" customHeight="1" thickBot="1">
      <c r="B36" s="44" t="s">
        <v>170</v>
      </c>
      <c r="C36" s="84">
        <v>194900340400</v>
      </c>
      <c r="D36" s="62" t="s">
        <v>611</v>
      </c>
      <c r="E36" s="45" t="s">
        <v>42</v>
      </c>
      <c r="F36" s="71" t="s">
        <v>578</v>
      </c>
      <c r="G36" s="44" t="s">
        <v>181</v>
      </c>
      <c r="H36" s="44" t="s">
        <v>25</v>
      </c>
      <c r="I36" s="44" t="s">
        <v>836</v>
      </c>
      <c r="J36" s="44" t="s">
        <v>127</v>
      </c>
      <c r="K36" s="44" t="s">
        <v>171</v>
      </c>
      <c r="L36" s="44" t="s">
        <v>172</v>
      </c>
      <c r="M36" s="44" t="s">
        <v>173</v>
      </c>
      <c r="N36" s="44" t="s">
        <v>61</v>
      </c>
      <c r="O36" s="44" t="s">
        <v>61</v>
      </c>
      <c r="P36" s="44" t="s">
        <v>62</v>
      </c>
      <c r="Q36" s="44" t="s">
        <v>9</v>
      </c>
      <c r="R36" s="46">
        <v>596</v>
      </c>
      <c r="S36" s="73"/>
      <c r="T36" s="64">
        <v>134.5</v>
      </c>
      <c r="U36" s="91">
        <f t="shared" si="4"/>
        <v>80162</v>
      </c>
      <c r="V36" s="64">
        <v>350</v>
      </c>
      <c r="W36" s="82">
        <f t="shared" si="5"/>
        <v>208600</v>
      </c>
      <c r="X36" s="83" t="s">
        <v>37</v>
      </c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7"/>
    </row>
    <row r="37" spans="2:46" s="1" customFormat="1" ht="13.7" customHeight="1" thickBot="1">
      <c r="B37" s="44" t="s">
        <v>174</v>
      </c>
      <c r="C37" s="84">
        <v>193599522494</v>
      </c>
      <c r="D37" s="62" t="s">
        <v>612</v>
      </c>
      <c r="E37" s="45" t="s">
        <v>42</v>
      </c>
      <c r="F37" s="71" t="s">
        <v>578</v>
      </c>
      <c r="G37" s="44" t="s">
        <v>181</v>
      </c>
      <c r="H37" s="44" t="s">
        <v>54</v>
      </c>
      <c r="I37" s="44" t="s">
        <v>837</v>
      </c>
      <c r="J37" s="44" t="s">
        <v>58</v>
      </c>
      <c r="K37" s="44" t="s">
        <v>175</v>
      </c>
      <c r="L37" s="44" t="s">
        <v>0</v>
      </c>
      <c r="M37" s="44" t="s">
        <v>1</v>
      </c>
      <c r="N37" s="44" t="s">
        <v>61</v>
      </c>
      <c r="O37" s="44" t="s">
        <v>61</v>
      </c>
      <c r="P37" s="44" t="s">
        <v>8</v>
      </c>
      <c r="Q37" s="44" t="s">
        <v>9</v>
      </c>
      <c r="R37" s="46">
        <v>828</v>
      </c>
      <c r="S37" s="73"/>
      <c r="T37" s="64">
        <v>90.5</v>
      </c>
      <c r="U37" s="91">
        <f t="shared" si="4"/>
        <v>74934</v>
      </c>
      <c r="V37" s="64">
        <v>235</v>
      </c>
      <c r="W37" s="82">
        <f t="shared" si="5"/>
        <v>194580</v>
      </c>
      <c r="X37" s="83" t="s">
        <v>37</v>
      </c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7"/>
    </row>
    <row r="38" spans="2:46" s="1" customFormat="1" ht="13.7" customHeight="1" thickBot="1">
      <c r="B38" s="44" t="s">
        <v>176</v>
      </c>
      <c r="C38" s="84">
        <v>192317311662</v>
      </c>
      <c r="D38" s="62" t="s">
        <v>613</v>
      </c>
      <c r="E38" s="45" t="s">
        <v>42</v>
      </c>
      <c r="F38" s="71" t="s">
        <v>578</v>
      </c>
      <c r="G38" s="44" t="s">
        <v>181</v>
      </c>
      <c r="H38" s="44" t="s">
        <v>94</v>
      </c>
      <c r="I38" s="44" t="s">
        <v>838</v>
      </c>
      <c r="J38" s="44" t="s">
        <v>71</v>
      </c>
      <c r="K38" s="44" t="s">
        <v>177</v>
      </c>
      <c r="L38" s="44" t="s">
        <v>26</v>
      </c>
      <c r="M38" s="44" t="s">
        <v>27</v>
      </c>
      <c r="N38" s="44" t="s">
        <v>61</v>
      </c>
      <c r="O38" s="44" t="s">
        <v>61</v>
      </c>
      <c r="P38" s="44" t="s">
        <v>8</v>
      </c>
      <c r="Q38" s="44" t="s">
        <v>9</v>
      </c>
      <c r="R38" s="46">
        <v>2</v>
      </c>
      <c r="S38" s="73"/>
      <c r="T38" s="64">
        <v>29</v>
      </c>
      <c r="U38" s="91">
        <f t="shared" si="4"/>
        <v>58</v>
      </c>
      <c r="V38" s="64">
        <v>75</v>
      </c>
      <c r="W38" s="82">
        <f t="shared" si="5"/>
        <v>150</v>
      </c>
      <c r="X38" s="83" t="s">
        <v>37</v>
      </c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7"/>
    </row>
    <row r="39" spans="2:46" s="1" customFormat="1" ht="13.7" customHeight="1" thickBot="1">
      <c r="B39" s="44" t="s">
        <v>176</v>
      </c>
      <c r="C39" s="84">
        <v>192317311679</v>
      </c>
      <c r="D39" s="62" t="s">
        <v>614</v>
      </c>
      <c r="E39" s="45" t="s">
        <v>42</v>
      </c>
      <c r="F39" s="71" t="s">
        <v>578</v>
      </c>
      <c r="G39" s="44" t="s">
        <v>181</v>
      </c>
      <c r="H39" s="44" t="s">
        <v>94</v>
      </c>
      <c r="I39" s="44" t="s">
        <v>838</v>
      </c>
      <c r="J39" s="44" t="s">
        <v>71</v>
      </c>
      <c r="K39" s="44" t="s">
        <v>177</v>
      </c>
      <c r="L39" s="44" t="s">
        <v>83</v>
      </c>
      <c r="M39" s="44" t="s">
        <v>84</v>
      </c>
      <c r="N39" s="44" t="s">
        <v>61</v>
      </c>
      <c r="O39" s="44" t="s">
        <v>61</v>
      </c>
      <c r="P39" s="44" t="s">
        <v>8</v>
      </c>
      <c r="Q39" s="44" t="s">
        <v>9</v>
      </c>
      <c r="R39" s="46">
        <v>8</v>
      </c>
      <c r="S39" s="73"/>
      <c r="T39" s="64">
        <v>29</v>
      </c>
      <c r="U39" s="91">
        <f t="shared" si="4"/>
        <v>232</v>
      </c>
      <c r="V39" s="64">
        <v>75</v>
      </c>
      <c r="W39" s="82">
        <f t="shared" si="5"/>
        <v>600</v>
      </c>
      <c r="X39" s="83" t="s">
        <v>37</v>
      </c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7"/>
    </row>
    <row r="40" spans="2:46" s="1" customFormat="1" ht="13.7" customHeight="1" thickBot="1">
      <c r="B40" s="44" t="s">
        <v>180</v>
      </c>
      <c r="C40" s="84">
        <v>194900578896</v>
      </c>
      <c r="D40" s="62" t="s">
        <v>615</v>
      </c>
      <c r="E40" s="45" t="s">
        <v>42</v>
      </c>
      <c r="F40" s="71" t="s">
        <v>578</v>
      </c>
      <c r="G40" s="44" t="s">
        <v>181</v>
      </c>
      <c r="H40" s="44" t="s">
        <v>44</v>
      </c>
      <c r="I40" s="44" t="s">
        <v>820</v>
      </c>
      <c r="J40" s="44" t="s">
        <v>181</v>
      </c>
      <c r="K40" s="44" t="s">
        <v>182</v>
      </c>
      <c r="L40" s="44" t="s">
        <v>178</v>
      </c>
      <c r="M40" s="44" t="s">
        <v>179</v>
      </c>
      <c r="N40" s="44" t="s">
        <v>183</v>
      </c>
      <c r="O40" s="44" t="s">
        <v>184</v>
      </c>
      <c r="P40" s="44" t="s">
        <v>2</v>
      </c>
      <c r="Q40" s="44" t="s">
        <v>185</v>
      </c>
      <c r="R40" s="46">
        <v>20</v>
      </c>
      <c r="S40" s="73"/>
      <c r="T40" s="64">
        <v>9.615384615384615</v>
      </c>
      <c r="U40" s="91">
        <f t="shared" si="4"/>
        <v>192.30769230769229</v>
      </c>
      <c r="V40" s="64">
        <v>25</v>
      </c>
      <c r="W40" s="82">
        <f t="shared" si="5"/>
        <v>500</v>
      </c>
      <c r="X40" s="83" t="s">
        <v>37</v>
      </c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7"/>
    </row>
    <row r="41" spans="2:46" s="1" customFormat="1" ht="13.7" customHeight="1" thickBot="1">
      <c r="B41" s="44" t="s">
        <v>189</v>
      </c>
      <c r="C41" s="84">
        <v>194900794296</v>
      </c>
      <c r="D41" s="62" t="s">
        <v>616</v>
      </c>
      <c r="E41" s="45" t="s">
        <v>42</v>
      </c>
      <c r="F41" s="71" t="s">
        <v>578</v>
      </c>
      <c r="G41" s="44" t="s">
        <v>181</v>
      </c>
      <c r="H41" s="44" t="s">
        <v>3</v>
      </c>
      <c r="I41" s="44" t="s">
        <v>821</v>
      </c>
      <c r="J41" s="44" t="s">
        <v>181</v>
      </c>
      <c r="K41" s="44" t="s">
        <v>190</v>
      </c>
      <c r="L41" s="44" t="s">
        <v>186</v>
      </c>
      <c r="M41" s="44" t="s">
        <v>187</v>
      </c>
      <c r="N41" s="44" t="s">
        <v>183</v>
      </c>
      <c r="O41" s="44" t="s">
        <v>184</v>
      </c>
      <c r="P41" s="44" t="s">
        <v>2</v>
      </c>
      <c r="Q41" s="44" t="s">
        <v>188</v>
      </c>
      <c r="R41" s="46">
        <v>41</v>
      </c>
      <c r="S41" s="73"/>
      <c r="T41" s="64">
        <v>9.615384615384615</v>
      </c>
      <c r="U41" s="91">
        <f t="shared" si="4"/>
        <v>394.23076923076923</v>
      </c>
      <c r="V41" s="64">
        <v>25</v>
      </c>
      <c r="W41" s="82">
        <f t="shared" si="5"/>
        <v>1025</v>
      </c>
      <c r="X41" s="83" t="s">
        <v>37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7"/>
    </row>
    <row r="42" spans="2:46" s="1" customFormat="1" ht="13.7" customHeight="1" thickBot="1">
      <c r="B42" s="44" t="s">
        <v>193</v>
      </c>
      <c r="C42" s="84">
        <v>191935073143</v>
      </c>
      <c r="D42" s="62" t="s">
        <v>617</v>
      </c>
      <c r="E42" s="45" t="s">
        <v>42</v>
      </c>
      <c r="F42" s="71" t="s">
        <v>578</v>
      </c>
      <c r="G42" s="44" t="s">
        <v>181</v>
      </c>
      <c r="H42" s="44" t="s">
        <v>86</v>
      </c>
      <c r="I42" s="44" t="s">
        <v>823</v>
      </c>
      <c r="J42" s="44" t="s">
        <v>71</v>
      </c>
      <c r="K42" s="44" t="s">
        <v>194</v>
      </c>
      <c r="L42" s="44" t="s">
        <v>0</v>
      </c>
      <c r="M42" s="44" t="s">
        <v>1</v>
      </c>
      <c r="N42" s="44" t="s">
        <v>61</v>
      </c>
      <c r="O42" s="44" t="s">
        <v>61</v>
      </c>
      <c r="P42" s="44" t="s">
        <v>8</v>
      </c>
      <c r="Q42" s="44" t="s">
        <v>9</v>
      </c>
      <c r="R42" s="46">
        <v>3</v>
      </c>
      <c r="S42" s="73"/>
      <c r="T42" s="64">
        <v>37</v>
      </c>
      <c r="U42" s="91">
        <f t="shared" ref="U42:U45" si="6">T42*R42</f>
        <v>111</v>
      </c>
      <c r="V42" s="64">
        <v>95</v>
      </c>
      <c r="W42" s="82">
        <f t="shared" ref="W42:W45" si="7">V42*R42</f>
        <v>285</v>
      </c>
      <c r="X42" s="83" t="s">
        <v>37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7"/>
    </row>
    <row r="43" spans="2:46" s="1" customFormat="1" ht="13.7" customHeight="1" thickBot="1">
      <c r="B43" s="44" t="s">
        <v>193</v>
      </c>
      <c r="C43" s="84">
        <v>191935073150</v>
      </c>
      <c r="D43" s="62" t="s">
        <v>618</v>
      </c>
      <c r="E43" s="45" t="s">
        <v>42</v>
      </c>
      <c r="F43" s="71" t="s">
        <v>578</v>
      </c>
      <c r="G43" s="44" t="s">
        <v>181</v>
      </c>
      <c r="H43" s="44" t="s">
        <v>86</v>
      </c>
      <c r="I43" s="44" t="s">
        <v>823</v>
      </c>
      <c r="J43" s="44" t="s">
        <v>71</v>
      </c>
      <c r="K43" s="44" t="s">
        <v>194</v>
      </c>
      <c r="L43" s="44" t="s">
        <v>26</v>
      </c>
      <c r="M43" s="44" t="s">
        <v>27</v>
      </c>
      <c r="N43" s="44" t="s">
        <v>61</v>
      </c>
      <c r="O43" s="44" t="s">
        <v>61</v>
      </c>
      <c r="P43" s="44" t="s">
        <v>8</v>
      </c>
      <c r="Q43" s="44" t="s">
        <v>9</v>
      </c>
      <c r="R43" s="46">
        <v>3</v>
      </c>
      <c r="S43" s="73"/>
      <c r="T43" s="64">
        <v>37</v>
      </c>
      <c r="U43" s="91">
        <f t="shared" si="6"/>
        <v>111</v>
      </c>
      <c r="V43" s="64">
        <v>95</v>
      </c>
      <c r="W43" s="82">
        <f t="shared" si="7"/>
        <v>285</v>
      </c>
      <c r="X43" s="83" t="s">
        <v>37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7"/>
    </row>
    <row r="44" spans="2:46" s="1" customFormat="1" ht="13.7" customHeight="1" thickBot="1">
      <c r="B44" s="44" t="s">
        <v>193</v>
      </c>
      <c r="C44" s="84">
        <v>191935674906</v>
      </c>
      <c r="D44" s="62" t="s">
        <v>619</v>
      </c>
      <c r="E44" s="45" t="s">
        <v>42</v>
      </c>
      <c r="F44" s="71" t="s">
        <v>578</v>
      </c>
      <c r="G44" s="44" t="s">
        <v>181</v>
      </c>
      <c r="H44" s="44" t="s">
        <v>70</v>
      </c>
      <c r="I44" s="44" t="s">
        <v>823</v>
      </c>
      <c r="J44" s="44" t="s">
        <v>71</v>
      </c>
      <c r="K44" s="44" t="s">
        <v>194</v>
      </c>
      <c r="L44" s="44" t="s">
        <v>83</v>
      </c>
      <c r="M44" s="44" t="s">
        <v>84</v>
      </c>
      <c r="N44" s="44" t="s">
        <v>61</v>
      </c>
      <c r="O44" s="44" t="s">
        <v>61</v>
      </c>
      <c r="P44" s="44" t="s">
        <v>8</v>
      </c>
      <c r="Q44" s="44" t="s">
        <v>9</v>
      </c>
      <c r="R44" s="46">
        <v>3</v>
      </c>
      <c r="S44" s="73"/>
      <c r="T44" s="64">
        <v>37</v>
      </c>
      <c r="U44" s="91">
        <f t="shared" si="6"/>
        <v>111</v>
      </c>
      <c r="V44" s="64">
        <v>95</v>
      </c>
      <c r="W44" s="82">
        <f t="shared" si="7"/>
        <v>285</v>
      </c>
      <c r="X44" s="83" t="s">
        <v>37</v>
      </c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7"/>
    </row>
    <row r="45" spans="2:46" s="1" customFormat="1" ht="13.7" customHeight="1" thickBot="1">
      <c r="B45" s="44" t="s">
        <v>195</v>
      </c>
      <c r="C45" s="84">
        <v>194900578971</v>
      </c>
      <c r="D45" s="62" t="s">
        <v>620</v>
      </c>
      <c r="E45" s="45" t="s">
        <v>42</v>
      </c>
      <c r="F45" s="71" t="s">
        <v>578</v>
      </c>
      <c r="G45" s="44" t="s">
        <v>181</v>
      </c>
      <c r="H45" s="44" t="s">
        <v>44</v>
      </c>
      <c r="I45" s="44" t="s">
        <v>818</v>
      </c>
      <c r="J45" s="44" t="s">
        <v>181</v>
      </c>
      <c r="K45" s="44" t="s">
        <v>196</v>
      </c>
      <c r="L45" s="44" t="s">
        <v>197</v>
      </c>
      <c r="M45" s="44" t="s">
        <v>198</v>
      </c>
      <c r="N45" s="44" t="s">
        <v>183</v>
      </c>
      <c r="O45" s="44" t="s">
        <v>184</v>
      </c>
      <c r="P45" s="44" t="s">
        <v>2</v>
      </c>
      <c r="Q45" s="44" t="s">
        <v>185</v>
      </c>
      <c r="R45" s="46">
        <v>139</v>
      </c>
      <c r="S45" s="73"/>
      <c r="T45" s="64">
        <v>9.615384615384615</v>
      </c>
      <c r="U45" s="91">
        <f t="shared" si="6"/>
        <v>1336.5384615384614</v>
      </c>
      <c r="V45" s="64">
        <v>25</v>
      </c>
      <c r="W45" s="82">
        <f t="shared" si="7"/>
        <v>3475</v>
      </c>
      <c r="X45" s="83" t="s">
        <v>37</v>
      </c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7"/>
    </row>
    <row r="46" spans="2:46" s="1" customFormat="1" ht="13.7" customHeight="1" thickBot="1">
      <c r="B46" s="44" t="s">
        <v>200</v>
      </c>
      <c r="C46" s="84">
        <v>194900574515</v>
      </c>
      <c r="D46" s="62" t="s">
        <v>621</v>
      </c>
      <c r="E46" s="45" t="s">
        <v>42</v>
      </c>
      <c r="F46" s="71" t="s">
        <v>578</v>
      </c>
      <c r="G46" s="44" t="s">
        <v>181</v>
      </c>
      <c r="H46" s="44" t="s">
        <v>3</v>
      </c>
      <c r="I46" s="44" t="s">
        <v>825</v>
      </c>
      <c r="J46" s="44" t="s">
        <v>103</v>
      </c>
      <c r="K46" s="44" t="s">
        <v>201</v>
      </c>
      <c r="L46" s="44" t="s">
        <v>114</v>
      </c>
      <c r="M46" s="44" t="s">
        <v>115</v>
      </c>
      <c r="N46" s="44" t="s">
        <v>61</v>
      </c>
      <c r="O46" s="44" t="s">
        <v>61</v>
      </c>
      <c r="P46" s="44" t="s">
        <v>14</v>
      </c>
      <c r="Q46" s="44" t="s">
        <v>116</v>
      </c>
      <c r="R46" s="46">
        <v>20</v>
      </c>
      <c r="S46" s="73"/>
      <c r="T46" s="64">
        <v>25</v>
      </c>
      <c r="U46" s="91">
        <f t="shared" ref="U46:U68" si="8">T46*R46</f>
        <v>500</v>
      </c>
      <c r="V46" s="64">
        <v>65</v>
      </c>
      <c r="W46" s="82">
        <f t="shared" ref="W46:W68" si="9">V46*R46</f>
        <v>1300</v>
      </c>
      <c r="X46" s="83" t="s">
        <v>37</v>
      </c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7"/>
    </row>
    <row r="47" spans="2:46" s="1" customFormat="1" ht="13.7" customHeight="1" thickBot="1">
      <c r="B47" s="44" t="s">
        <v>200</v>
      </c>
      <c r="C47" s="84">
        <v>194900574522</v>
      </c>
      <c r="D47" s="62" t="s">
        <v>622</v>
      </c>
      <c r="E47" s="45" t="s">
        <v>42</v>
      </c>
      <c r="F47" s="71" t="s">
        <v>578</v>
      </c>
      <c r="G47" s="44" t="s">
        <v>181</v>
      </c>
      <c r="H47" s="44" t="s">
        <v>3</v>
      </c>
      <c r="I47" s="44" t="s">
        <v>825</v>
      </c>
      <c r="J47" s="44" t="s">
        <v>103</v>
      </c>
      <c r="K47" s="44" t="s">
        <v>201</v>
      </c>
      <c r="L47" s="44" t="s">
        <v>105</v>
      </c>
      <c r="M47" s="44" t="s">
        <v>106</v>
      </c>
      <c r="N47" s="44" t="s">
        <v>61</v>
      </c>
      <c r="O47" s="44" t="s">
        <v>61</v>
      </c>
      <c r="P47" s="44" t="s">
        <v>14</v>
      </c>
      <c r="Q47" s="44" t="s">
        <v>116</v>
      </c>
      <c r="R47" s="46">
        <v>11</v>
      </c>
      <c r="S47" s="73"/>
      <c r="T47" s="64">
        <v>25</v>
      </c>
      <c r="U47" s="91">
        <f t="shared" si="8"/>
        <v>275</v>
      </c>
      <c r="V47" s="64">
        <v>65</v>
      </c>
      <c r="W47" s="82">
        <f t="shared" si="9"/>
        <v>715</v>
      </c>
      <c r="X47" s="83" t="s">
        <v>37</v>
      </c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7"/>
    </row>
    <row r="48" spans="2:46" s="1" customFormat="1" ht="13.7" customHeight="1" thickBot="1">
      <c r="B48" s="44" t="s">
        <v>202</v>
      </c>
      <c r="C48" s="84">
        <v>194900950470</v>
      </c>
      <c r="D48" s="62" t="s">
        <v>623</v>
      </c>
      <c r="E48" s="45" t="s">
        <v>42</v>
      </c>
      <c r="F48" s="71" t="s">
        <v>578</v>
      </c>
      <c r="G48" s="44" t="s">
        <v>181</v>
      </c>
      <c r="H48" s="44" t="s">
        <v>54</v>
      </c>
      <c r="I48" s="44" t="s">
        <v>831</v>
      </c>
      <c r="J48" s="44" t="s">
        <v>164</v>
      </c>
      <c r="K48" s="44" t="s">
        <v>203</v>
      </c>
      <c r="L48" s="44" t="s">
        <v>23</v>
      </c>
      <c r="M48" s="44" t="s">
        <v>24</v>
      </c>
      <c r="N48" s="44" t="s">
        <v>61</v>
      </c>
      <c r="O48" s="44" t="s">
        <v>61</v>
      </c>
      <c r="P48" s="44" t="s">
        <v>8</v>
      </c>
      <c r="Q48" s="44" t="s">
        <v>9</v>
      </c>
      <c r="R48" s="46">
        <v>120</v>
      </c>
      <c r="S48" s="73"/>
      <c r="T48" s="64">
        <v>36.5</v>
      </c>
      <c r="U48" s="91">
        <f t="shared" si="8"/>
        <v>4380</v>
      </c>
      <c r="V48" s="64">
        <v>95</v>
      </c>
      <c r="W48" s="82">
        <f t="shared" si="9"/>
        <v>11400</v>
      </c>
      <c r="X48" s="83" t="s">
        <v>37</v>
      </c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7"/>
    </row>
    <row r="49" spans="2:46" s="1" customFormat="1" ht="13.7" customHeight="1" thickBot="1">
      <c r="B49" s="44" t="s">
        <v>204</v>
      </c>
      <c r="C49" s="84">
        <v>194900570159</v>
      </c>
      <c r="D49" s="62" t="s">
        <v>624</v>
      </c>
      <c r="E49" s="45" t="s">
        <v>42</v>
      </c>
      <c r="F49" s="71" t="s">
        <v>578</v>
      </c>
      <c r="G49" s="44" t="s">
        <v>181</v>
      </c>
      <c r="H49" s="44" t="s">
        <v>5</v>
      </c>
      <c r="I49" s="44" t="s">
        <v>831</v>
      </c>
      <c r="J49" s="44" t="s">
        <v>205</v>
      </c>
      <c r="K49" s="44" t="s">
        <v>206</v>
      </c>
      <c r="L49" s="44" t="s">
        <v>207</v>
      </c>
      <c r="M49" s="44" t="s">
        <v>208</v>
      </c>
      <c r="N49" s="44" t="s">
        <v>61</v>
      </c>
      <c r="O49" s="44" t="s">
        <v>61</v>
      </c>
      <c r="P49" s="44" t="s">
        <v>62</v>
      </c>
      <c r="Q49" s="44" t="s">
        <v>9</v>
      </c>
      <c r="R49" s="46">
        <v>7</v>
      </c>
      <c r="S49" s="73"/>
      <c r="T49" s="64">
        <v>25</v>
      </c>
      <c r="U49" s="91">
        <f t="shared" si="8"/>
        <v>175</v>
      </c>
      <c r="V49" s="64">
        <v>65</v>
      </c>
      <c r="W49" s="82">
        <f t="shared" si="9"/>
        <v>455</v>
      </c>
      <c r="X49" s="83" t="s">
        <v>37</v>
      </c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7"/>
    </row>
    <row r="50" spans="2:46" s="1" customFormat="1" ht="13.7" customHeight="1" thickBot="1">
      <c r="B50" s="44" t="s">
        <v>209</v>
      </c>
      <c r="C50" s="84">
        <v>194900010150</v>
      </c>
      <c r="D50" s="62" t="s">
        <v>625</v>
      </c>
      <c r="E50" s="45" t="s">
        <v>42</v>
      </c>
      <c r="F50" s="71" t="s">
        <v>578</v>
      </c>
      <c r="G50" s="44" t="s">
        <v>181</v>
      </c>
      <c r="H50" s="44" t="s">
        <v>29</v>
      </c>
      <c r="I50" s="44" t="s">
        <v>835</v>
      </c>
      <c r="J50" s="44" t="s">
        <v>210</v>
      </c>
      <c r="K50" s="44" t="s">
        <v>211</v>
      </c>
      <c r="L50" s="44" t="s">
        <v>212</v>
      </c>
      <c r="M50" s="44" t="s">
        <v>213</v>
      </c>
      <c r="N50" s="44" t="s">
        <v>61</v>
      </c>
      <c r="O50" s="44" t="s">
        <v>61</v>
      </c>
      <c r="P50" s="44" t="s">
        <v>62</v>
      </c>
      <c r="Q50" s="44" t="s">
        <v>9</v>
      </c>
      <c r="R50" s="46">
        <v>81</v>
      </c>
      <c r="S50" s="73"/>
      <c r="T50" s="64">
        <v>128.75</v>
      </c>
      <c r="U50" s="91">
        <f t="shared" si="8"/>
        <v>10428.75</v>
      </c>
      <c r="V50" s="64">
        <v>335</v>
      </c>
      <c r="W50" s="82">
        <f t="shared" si="9"/>
        <v>27135</v>
      </c>
      <c r="X50" s="83" t="s">
        <v>37</v>
      </c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7"/>
    </row>
    <row r="51" spans="2:46" s="1" customFormat="1" ht="13.7" customHeight="1" thickBot="1">
      <c r="B51" s="44" t="s">
        <v>214</v>
      </c>
      <c r="C51" s="84">
        <v>192317896145</v>
      </c>
      <c r="D51" s="62" t="s">
        <v>626</v>
      </c>
      <c r="E51" s="45" t="s">
        <v>42</v>
      </c>
      <c r="F51" s="71" t="s">
        <v>578</v>
      </c>
      <c r="G51" s="44" t="s">
        <v>181</v>
      </c>
      <c r="H51" s="44" t="s">
        <v>141</v>
      </c>
      <c r="I51" s="44" t="s">
        <v>840</v>
      </c>
      <c r="J51" s="44" t="s">
        <v>205</v>
      </c>
      <c r="K51" s="44" t="s">
        <v>215</v>
      </c>
      <c r="L51" s="44" t="s">
        <v>186</v>
      </c>
      <c r="M51" s="44" t="s">
        <v>216</v>
      </c>
      <c r="N51" s="44" t="s">
        <v>61</v>
      </c>
      <c r="O51" s="44" t="s">
        <v>61</v>
      </c>
      <c r="P51" s="44" t="s">
        <v>8</v>
      </c>
      <c r="Q51" s="44" t="s">
        <v>9</v>
      </c>
      <c r="R51" s="46">
        <v>51</v>
      </c>
      <c r="S51" s="73"/>
      <c r="T51" s="64">
        <v>57.692307692307693</v>
      </c>
      <c r="U51" s="91">
        <f t="shared" si="8"/>
        <v>2942.3076923076924</v>
      </c>
      <c r="V51" s="64">
        <v>150</v>
      </c>
      <c r="W51" s="82">
        <f t="shared" si="9"/>
        <v>7650</v>
      </c>
      <c r="X51" s="83" t="s">
        <v>37</v>
      </c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7"/>
    </row>
    <row r="52" spans="2:46" s="1" customFormat="1" ht="13.7" customHeight="1" thickBot="1">
      <c r="B52" s="44" t="s">
        <v>217</v>
      </c>
      <c r="C52" s="84">
        <v>192877797838</v>
      </c>
      <c r="D52" s="62" t="s">
        <v>627</v>
      </c>
      <c r="E52" s="45" t="s">
        <v>42</v>
      </c>
      <c r="F52" s="71" t="s">
        <v>578</v>
      </c>
      <c r="G52" s="44" t="s">
        <v>181</v>
      </c>
      <c r="H52" s="44" t="s">
        <v>134</v>
      </c>
      <c r="I52" s="44" t="s">
        <v>841</v>
      </c>
      <c r="J52" s="44" t="s">
        <v>109</v>
      </c>
      <c r="K52" s="44" t="s">
        <v>218</v>
      </c>
      <c r="L52" s="44" t="s">
        <v>100</v>
      </c>
      <c r="M52" s="44" t="s">
        <v>101</v>
      </c>
      <c r="N52" s="44" t="s">
        <v>61</v>
      </c>
      <c r="O52" s="44" t="s">
        <v>61</v>
      </c>
      <c r="P52" s="44" t="s">
        <v>14</v>
      </c>
      <c r="Q52" s="44" t="s">
        <v>9</v>
      </c>
      <c r="R52" s="46">
        <v>5</v>
      </c>
      <c r="S52" s="73"/>
      <c r="T52" s="64">
        <v>106</v>
      </c>
      <c r="U52" s="91">
        <f t="shared" si="8"/>
        <v>530</v>
      </c>
      <c r="V52" s="64">
        <v>275</v>
      </c>
      <c r="W52" s="82">
        <f t="shared" si="9"/>
        <v>1375</v>
      </c>
      <c r="X52" s="83" t="s">
        <v>37</v>
      </c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7"/>
    </row>
    <row r="53" spans="2:46" s="1" customFormat="1" ht="13.7" customHeight="1" thickBot="1">
      <c r="B53" s="44" t="s">
        <v>219</v>
      </c>
      <c r="C53" s="84">
        <v>194900949313</v>
      </c>
      <c r="D53" s="62" t="s">
        <v>628</v>
      </c>
      <c r="E53" s="45" t="s">
        <v>42</v>
      </c>
      <c r="F53" s="71" t="s">
        <v>578</v>
      </c>
      <c r="G53" s="44" t="s">
        <v>181</v>
      </c>
      <c r="H53" s="44" t="s">
        <v>54</v>
      </c>
      <c r="I53" s="44" t="s">
        <v>827</v>
      </c>
      <c r="J53" s="44" t="s">
        <v>164</v>
      </c>
      <c r="K53" s="44" t="s">
        <v>220</v>
      </c>
      <c r="L53" s="44" t="s">
        <v>221</v>
      </c>
      <c r="M53" s="44" t="s">
        <v>222</v>
      </c>
      <c r="N53" s="44" t="s">
        <v>61</v>
      </c>
      <c r="O53" s="44" t="s">
        <v>61</v>
      </c>
      <c r="P53" s="44" t="s">
        <v>8</v>
      </c>
      <c r="Q53" s="44" t="s">
        <v>223</v>
      </c>
      <c r="R53" s="46">
        <v>658</v>
      </c>
      <c r="S53" s="73"/>
      <c r="T53" s="64">
        <v>36.5</v>
      </c>
      <c r="U53" s="91">
        <f t="shared" si="8"/>
        <v>24017</v>
      </c>
      <c r="V53" s="64">
        <v>95</v>
      </c>
      <c r="W53" s="82">
        <f t="shared" si="9"/>
        <v>62510</v>
      </c>
      <c r="X53" s="83" t="s">
        <v>37</v>
      </c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7"/>
    </row>
    <row r="54" spans="2:46" s="1" customFormat="1" ht="13.7" customHeight="1" thickBot="1">
      <c r="B54" s="44" t="s">
        <v>219</v>
      </c>
      <c r="C54" s="84">
        <v>194900949320</v>
      </c>
      <c r="D54" s="62" t="s">
        <v>629</v>
      </c>
      <c r="E54" s="45" t="s">
        <v>42</v>
      </c>
      <c r="F54" s="71" t="s">
        <v>578</v>
      </c>
      <c r="G54" s="44" t="s">
        <v>181</v>
      </c>
      <c r="H54" s="44" t="s">
        <v>54</v>
      </c>
      <c r="I54" s="44" t="s">
        <v>827</v>
      </c>
      <c r="J54" s="44" t="s">
        <v>164</v>
      </c>
      <c r="K54" s="44" t="s">
        <v>220</v>
      </c>
      <c r="L54" s="44" t="s">
        <v>17</v>
      </c>
      <c r="M54" s="44" t="s">
        <v>18</v>
      </c>
      <c r="N54" s="44" t="s">
        <v>61</v>
      </c>
      <c r="O54" s="44" t="s">
        <v>61</v>
      </c>
      <c r="P54" s="44" t="s">
        <v>8</v>
      </c>
      <c r="Q54" s="44" t="s">
        <v>223</v>
      </c>
      <c r="R54" s="46">
        <v>421</v>
      </c>
      <c r="S54" s="73"/>
      <c r="T54" s="64">
        <v>36.5</v>
      </c>
      <c r="U54" s="91">
        <f t="shared" si="8"/>
        <v>15366.5</v>
      </c>
      <c r="V54" s="64">
        <v>95</v>
      </c>
      <c r="W54" s="82">
        <f t="shared" si="9"/>
        <v>39995</v>
      </c>
      <c r="X54" s="83" t="s">
        <v>37</v>
      </c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7"/>
    </row>
    <row r="55" spans="2:46" s="1" customFormat="1" ht="13.7" customHeight="1">
      <c r="B55" s="44" t="s">
        <v>219</v>
      </c>
      <c r="C55" s="84">
        <v>194900949337</v>
      </c>
      <c r="D55" s="62" t="s">
        <v>630</v>
      </c>
      <c r="E55" s="45" t="s">
        <v>42</v>
      </c>
      <c r="F55" s="71" t="s">
        <v>578</v>
      </c>
      <c r="G55" s="44" t="s">
        <v>181</v>
      </c>
      <c r="H55" s="44" t="s">
        <v>54</v>
      </c>
      <c r="I55" s="44" t="s">
        <v>827</v>
      </c>
      <c r="J55" s="44" t="s">
        <v>164</v>
      </c>
      <c r="K55" s="44" t="s">
        <v>220</v>
      </c>
      <c r="L55" s="44" t="s">
        <v>148</v>
      </c>
      <c r="M55" s="44" t="s">
        <v>149</v>
      </c>
      <c r="N55" s="44" t="s">
        <v>61</v>
      </c>
      <c r="O55" s="44" t="s">
        <v>61</v>
      </c>
      <c r="P55" s="44" t="s">
        <v>8</v>
      </c>
      <c r="Q55" s="44" t="s">
        <v>223</v>
      </c>
      <c r="R55" s="46">
        <v>441</v>
      </c>
      <c r="S55" s="73"/>
      <c r="T55" s="64">
        <v>36.5</v>
      </c>
      <c r="U55" s="91">
        <f t="shared" si="8"/>
        <v>16096.5</v>
      </c>
      <c r="V55" s="64">
        <v>95</v>
      </c>
      <c r="W55" s="82">
        <f t="shared" si="9"/>
        <v>41895</v>
      </c>
      <c r="X55" s="83" t="s">
        <v>37</v>
      </c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7"/>
    </row>
    <row r="56" spans="2:46" s="1" customFormat="1" ht="13.7" customHeight="1" thickBot="1">
      <c r="B56" s="44" t="s">
        <v>224</v>
      </c>
      <c r="C56" s="84">
        <v>194900575017</v>
      </c>
      <c r="D56" s="62" t="s">
        <v>631</v>
      </c>
      <c r="E56" s="45" t="s">
        <v>42</v>
      </c>
      <c r="F56" s="72" t="s">
        <v>578</v>
      </c>
      <c r="G56" s="44" t="s">
        <v>181</v>
      </c>
      <c r="H56" s="44" t="s">
        <v>5</v>
      </c>
      <c r="I56" s="44" t="s">
        <v>827</v>
      </c>
      <c r="J56" s="44" t="s">
        <v>164</v>
      </c>
      <c r="K56" s="44" t="s">
        <v>220</v>
      </c>
      <c r="L56" s="44" t="s">
        <v>225</v>
      </c>
      <c r="M56" s="44" t="s">
        <v>226</v>
      </c>
      <c r="N56" s="44" t="s">
        <v>61</v>
      </c>
      <c r="O56" s="44" t="s">
        <v>61</v>
      </c>
      <c r="P56" s="44" t="s">
        <v>8</v>
      </c>
      <c r="Q56" s="44" t="s">
        <v>227</v>
      </c>
      <c r="R56" s="46">
        <v>5</v>
      </c>
      <c r="S56" s="73"/>
      <c r="T56" s="64">
        <v>36.5</v>
      </c>
      <c r="U56" s="91">
        <f t="shared" si="8"/>
        <v>182.5</v>
      </c>
      <c r="V56" s="64">
        <v>95</v>
      </c>
      <c r="W56" s="82">
        <f t="shared" si="9"/>
        <v>475</v>
      </c>
      <c r="X56" s="83" t="s">
        <v>37</v>
      </c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7"/>
    </row>
    <row r="57" spans="2:46" s="1" customFormat="1" ht="13.7" customHeight="1" thickBot="1">
      <c r="B57" s="44" t="s">
        <v>228</v>
      </c>
      <c r="C57" s="84">
        <v>194900645321</v>
      </c>
      <c r="D57" s="62" t="s">
        <v>632</v>
      </c>
      <c r="E57" s="45" t="s">
        <v>42</v>
      </c>
      <c r="F57" s="71" t="s">
        <v>578</v>
      </c>
      <c r="G57" s="44" t="s">
        <v>181</v>
      </c>
      <c r="H57" s="44" t="s">
        <v>44</v>
      </c>
      <c r="I57" s="44" t="s">
        <v>820</v>
      </c>
      <c r="J57" s="44" t="s">
        <v>181</v>
      </c>
      <c r="K57" s="44" t="s">
        <v>229</v>
      </c>
      <c r="L57" s="44" t="s">
        <v>47</v>
      </c>
      <c r="M57" s="44" t="s">
        <v>48</v>
      </c>
      <c r="N57" s="44" t="s">
        <v>183</v>
      </c>
      <c r="O57" s="44" t="s">
        <v>184</v>
      </c>
      <c r="P57" s="44" t="s">
        <v>2</v>
      </c>
      <c r="Q57" s="44" t="s">
        <v>185</v>
      </c>
      <c r="R57" s="46">
        <v>37</v>
      </c>
      <c r="S57" s="73"/>
      <c r="T57" s="64">
        <v>9.615384615384615</v>
      </c>
      <c r="U57" s="91">
        <f t="shared" si="8"/>
        <v>355.76923076923077</v>
      </c>
      <c r="V57" s="64">
        <v>25</v>
      </c>
      <c r="W57" s="82">
        <f t="shared" si="9"/>
        <v>925</v>
      </c>
      <c r="X57" s="83" t="s">
        <v>37</v>
      </c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7"/>
    </row>
    <row r="58" spans="2:46" s="1" customFormat="1" ht="13.7" customHeight="1">
      <c r="B58" s="44" t="s">
        <v>230</v>
      </c>
      <c r="C58" s="84">
        <v>194900523193</v>
      </c>
      <c r="D58" s="62" t="s">
        <v>633</v>
      </c>
      <c r="E58" s="45" t="s">
        <v>42</v>
      </c>
      <c r="F58" s="71" t="s">
        <v>578</v>
      </c>
      <c r="G58" s="44" t="s">
        <v>181</v>
      </c>
      <c r="H58" s="44" t="s">
        <v>25</v>
      </c>
      <c r="I58" s="44" t="s">
        <v>842</v>
      </c>
      <c r="J58" s="44" t="s">
        <v>181</v>
      </c>
      <c r="K58" s="44" t="s">
        <v>231</v>
      </c>
      <c r="L58" s="44" t="s">
        <v>0</v>
      </c>
      <c r="M58" s="44" t="s">
        <v>1</v>
      </c>
      <c r="N58" s="44" t="s">
        <v>183</v>
      </c>
      <c r="O58" s="44" t="s">
        <v>184</v>
      </c>
      <c r="P58" s="44" t="s">
        <v>2</v>
      </c>
      <c r="Q58" s="44" t="s">
        <v>185</v>
      </c>
      <c r="R58" s="46">
        <v>1</v>
      </c>
      <c r="S58" s="73"/>
      <c r="T58" s="64">
        <v>9.615384615384615</v>
      </c>
      <c r="U58" s="91">
        <f t="shared" si="8"/>
        <v>9.615384615384615</v>
      </c>
      <c r="V58" s="64">
        <v>25</v>
      </c>
      <c r="W58" s="82">
        <f t="shared" si="9"/>
        <v>25</v>
      </c>
      <c r="X58" s="83" t="s">
        <v>37</v>
      </c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7"/>
    </row>
    <row r="59" spans="2:46" s="1" customFormat="1" ht="13.7" customHeight="1">
      <c r="B59" s="44" t="s">
        <v>232</v>
      </c>
      <c r="C59" s="84">
        <v>194391875092</v>
      </c>
      <c r="D59" s="62" t="s">
        <v>634</v>
      </c>
      <c r="E59" s="45" t="s">
        <v>42</v>
      </c>
      <c r="F59" s="72" t="s">
        <v>895</v>
      </c>
      <c r="G59" s="44" t="s">
        <v>181</v>
      </c>
      <c r="H59" s="44" t="s">
        <v>3</v>
      </c>
      <c r="I59" s="44" t="s">
        <v>822</v>
      </c>
      <c r="J59" s="44" t="s">
        <v>181</v>
      </c>
      <c r="K59" s="44" t="s">
        <v>233</v>
      </c>
      <c r="L59" s="44" t="s">
        <v>0</v>
      </c>
      <c r="M59" s="44" t="s">
        <v>1</v>
      </c>
      <c r="N59" s="44" t="s">
        <v>234</v>
      </c>
      <c r="O59" s="44" t="s">
        <v>234</v>
      </c>
      <c r="P59" s="44" t="s">
        <v>2</v>
      </c>
      <c r="Q59" s="44" t="s">
        <v>235</v>
      </c>
      <c r="R59" s="46">
        <v>4</v>
      </c>
      <c r="S59" s="73"/>
      <c r="T59" s="64">
        <v>15</v>
      </c>
      <c r="U59" s="91">
        <f t="shared" si="8"/>
        <v>60</v>
      </c>
      <c r="V59" s="64">
        <v>39</v>
      </c>
      <c r="W59" s="82">
        <f t="shared" si="9"/>
        <v>156</v>
      </c>
      <c r="X59" s="83" t="s">
        <v>37</v>
      </c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7"/>
    </row>
    <row r="60" spans="2:46" s="1" customFormat="1" ht="13.7" customHeight="1">
      <c r="B60" s="44" t="s">
        <v>236</v>
      </c>
      <c r="C60" s="84">
        <v>194391875061</v>
      </c>
      <c r="D60" s="62" t="s">
        <v>635</v>
      </c>
      <c r="E60" s="45" t="s">
        <v>42</v>
      </c>
      <c r="F60" s="72" t="s">
        <v>895</v>
      </c>
      <c r="G60" s="44" t="s">
        <v>181</v>
      </c>
      <c r="H60" s="44" t="s">
        <v>3</v>
      </c>
      <c r="I60" s="44" t="s">
        <v>822</v>
      </c>
      <c r="J60" s="44" t="s">
        <v>181</v>
      </c>
      <c r="K60" s="44" t="s">
        <v>237</v>
      </c>
      <c r="L60" s="44" t="s">
        <v>0</v>
      </c>
      <c r="M60" s="44" t="s">
        <v>1</v>
      </c>
      <c r="N60" s="44" t="s">
        <v>234</v>
      </c>
      <c r="O60" s="44" t="s">
        <v>234</v>
      </c>
      <c r="P60" s="44" t="s">
        <v>2</v>
      </c>
      <c r="Q60" s="44" t="s">
        <v>235</v>
      </c>
      <c r="R60" s="46">
        <v>4</v>
      </c>
      <c r="S60" s="73"/>
      <c r="T60" s="64">
        <v>26.5</v>
      </c>
      <c r="U60" s="91">
        <f t="shared" si="8"/>
        <v>106</v>
      </c>
      <c r="V60" s="64">
        <v>69</v>
      </c>
      <c r="W60" s="82">
        <f t="shared" si="9"/>
        <v>276</v>
      </c>
      <c r="X60" s="83" t="s">
        <v>37</v>
      </c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7"/>
    </row>
    <row r="61" spans="2:46" s="1" customFormat="1" ht="13.7" customHeight="1" thickBot="1">
      <c r="B61" s="44" t="s">
        <v>236</v>
      </c>
      <c r="C61" s="84">
        <v>194391875078</v>
      </c>
      <c r="D61" s="62" t="s">
        <v>636</v>
      </c>
      <c r="E61" s="45" t="s">
        <v>42</v>
      </c>
      <c r="F61" s="72" t="s">
        <v>895</v>
      </c>
      <c r="G61" s="44" t="s">
        <v>181</v>
      </c>
      <c r="H61" s="44" t="s">
        <v>3</v>
      </c>
      <c r="I61" s="44" t="s">
        <v>822</v>
      </c>
      <c r="J61" s="44" t="s">
        <v>181</v>
      </c>
      <c r="K61" s="44" t="s">
        <v>237</v>
      </c>
      <c r="L61" s="44" t="s">
        <v>63</v>
      </c>
      <c r="M61" s="44" t="s">
        <v>64</v>
      </c>
      <c r="N61" s="44" t="s">
        <v>234</v>
      </c>
      <c r="O61" s="44" t="s">
        <v>234</v>
      </c>
      <c r="P61" s="44" t="s">
        <v>2</v>
      </c>
      <c r="Q61" s="44" t="s">
        <v>235</v>
      </c>
      <c r="R61" s="46">
        <v>2</v>
      </c>
      <c r="S61" s="73"/>
      <c r="T61" s="64">
        <v>26.5</v>
      </c>
      <c r="U61" s="91">
        <f t="shared" si="8"/>
        <v>53</v>
      </c>
      <c r="V61" s="64">
        <v>69</v>
      </c>
      <c r="W61" s="82">
        <f t="shared" si="9"/>
        <v>138</v>
      </c>
      <c r="X61" s="83" t="s">
        <v>37</v>
      </c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7"/>
    </row>
    <row r="62" spans="2:46" s="1" customFormat="1" ht="13.7" customHeight="1">
      <c r="B62" s="44" t="s">
        <v>240</v>
      </c>
      <c r="C62" s="84">
        <v>194900741382</v>
      </c>
      <c r="D62" s="62" t="s">
        <v>637</v>
      </c>
      <c r="E62" s="45" t="s">
        <v>42</v>
      </c>
      <c r="F62" s="71" t="s">
        <v>578</v>
      </c>
      <c r="G62" s="44" t="s">
        <v>181</v>
      </c>
      <c r="H62" s="44" t="s">
        <v>3</v>
      </c>
      <c r="I62" s="44" t="s">
        <v>843</v>
      </c>
      <c r="J62" s="44" t="s">
        <v>58</v>
      </c>
      <c r="K62" s="44" t="s">
        <v>241</v>
      </c>
      <c r="L62" s="44" t="s">
        <v>6</v>
      </c>
      <c r="M62" s="44" t="s">
        <v>7</v>
      </c>
      <c r="N62" s="44" t="s">
        <v>61</v>
      </c>
      <c r="O62" s="44" t="s">
        <v>61</v>
      </c>
      <c r="P62" s="44" t="s">
        <v>152</v>
      </c>
      <c r="Q62" s="44" t="s">
        <v>227</v>
      </c>
      <c r="R62" s="46">
        <v>3</v>
      </c>
      <c r="S62" s="73"/>
      <c r="T62" s="64">
        <v>113.5</v>
      </c>
      <c r="U62" s="91">
        <f t="shared" si="8"/>
        <v>340.5</v>
      </c>
      <c r="V62" s="64">
        <v>295</v>
      </c>
      <c r="W62" s="82">
        <f t="shared" si="9"/>
        <v>885</v>
      </c>
      <c r="X62" s="83" t="s">
        <v>37</v>
      </c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7"/>
    </row>
    <row r="63" spans="2:46" s="1" customFormat="1" ht="13.7" customHeight="1" thickBot="1">
      <c r="B63" s="44" t="s">
        <v>242</v>
      </c>
      <c r="C63" s="84">
        <v>192877518655</v>
      </c>
      <c r="D63" s="62" t="s">
        <v>638</v>
      </c>
      <c r="E63" s="45" t="s">
        <v>42</v>
      </c>
      <c r="F63" s="72" t="s">
        <v>578</v>
      </c>
      <c r="G63" s="44" t="s">
        <v>181</v>
      </c>
      <c r="H63" s="44" t="s">
        <v>54</v>
      </c>
      <c r="I63" s="44" t="s">
        <v>844</v>
      </c>
      <c r="J63" s="44" t="s">
        <v>58</v>
      </c>
      <c r="K63" s="44" t="s">
        <v>243</v>
      </c>
      <c r="L63" s="44" t="s">
        <v>221</v>
      </c>
      <c r="M63" s="44" t="s">
        <v>222</v>
      </c>
      <c r="N63" s="44" t="s">
        <v>61</v>
      </c>
      <c r="O63" s="44" t="s">
        <v>61</v>
      </c>
      <c r="P63" s="44" t="s">
        <v>8</v>
      </c>
      <c r="Q63" s="44" t="s">
        <v>9</v>
      </c>
      <c r="R63" s="46">
        <v>160</v>
      </c>
      <c r="S63" s="73"/>
      <c r="T63" s="64">
        <v>96.25</v>
      </c>
      <c r="U63" s="91">
        <f t="shared" si="8"/>
        <v>15400</v>
      </c>
      <c r="V63" s="64">
        <v>250</v>
      </c>
      <c r="W63" s="82">
        <f t="shared" si="9"/>
        <v>40000</v>
      </c>
      <c r="X63" s="83" t="s">
        <v>37</v>
      </c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7"/>
    </row>
    <row r="64" spans="2:46" s="1" customFormat="1" ht="13.7" customHeight="1" thickBot="1">
      <c r="B64" s="44" t="s">
        <v>244</v>
      </c>
      <c r="C64" s="84">
        <v>194900947791</v>
      </c>
      <c r="D64" s="62" t="s">
        <v>639</v>
      </c>
      <c r="E64" s="45" t="s">
        <v>42</v>
      </c>
      <c r="F64" s="71" t="s">
        <v>578</v>
      </c>
      <c r="G64" s="44" t="s">
        <v>181</v>
      </c>
      <c r="H64" s="44" t="s">
        <v>54</v>
      </c>
      <c r="I64" s="44" t="s">
        <v>844</v>
      </c>
      <c r="J64" s="44" t="s">
        <v>58</v>
      </c>
      <c r="K64" s="44" t="s">
        <v>243</v>
      </c>
      <c r="L64" s="44" t="s">
        <v>148</v>
      </c>
      <c r="M64" s="44" t="s">
        <v>149</v>
      </c>
      <c r="N64" s="44" t="s">
        <v>61</v>
      </c>
      <c r="O64" s="44" t="s">
        <v>61</v>
      </c>
      <c r="P64" s="44" t="s">
        <v>8</v>
      </c>
      <c r="Q64" s="44" t="s">
        <v>9</v>
      </c>
      <c r="R64" s="46">
        <v>70</v>
      </c>
      <c r="S64" s="73"/>
      <c r="T64" s="64">
        <v>96.25</v>
      </c>
      <c r="U64" s="91">
        <f t="shared" si="8"/>
        <v>6737.5</v>
      </c>
      <c r="V64" s="64">
        <v>250</v>
      </c>
      <c r="W64" s="82">
        <f t="shared" si="9"/>
        <v>17500</v>
      </c>
      <c r="X64" s="83" t="s">
        <v>37</v>
      </c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7"/>
    </row>
    <row r="65" spans="2:46" s="1" customFormat="1" ht="13.7" customHeight="1" thickBot="1">
      <c r="B65" s="44" t="s">
        <v>245</v>
      </c>
      <c r="C65" s="84">
        <v>194900940716</v>
      </c>
      <c r="D65" s="62" t="s">
        <v>640</v>
      </c>
      <c r="E65" s="45" t="s">
        <v>42</v>
      </c>
      <c r="F65" s="71" t="s">
        <v>578</v>
      </c>
      <c r="G65" s="44" t="s">
        <v>181</v>
      </c>
      <c r="H65" s="44" t="s">
        <v>54</v>
      </c>
      <c r="I65" s="44" t="s">
        <v>825</v>
      </c>
      <c r="J65" s="44" t="s">
        <v>103</v>
      </c>
      <c r="K65" s="44" t="s">
        <v>246</v>
      </c>
      <c r="L65" s="44" t="s">
        <v>111</v>
      </c>
      <c r="M65" s="44" t="s">
        <v>65</v>
      </c>
      <c r="N65" s="44" t="s">
        <v>61</v>
      </c>
      <c r="O65" s="44" t="s">
        <v>61</v>
      </c>
      <c r="P65" s="44" t="s">
        <v>8</v>
      </c>
      <c r="Q65" s="44" t="s">
        <v>247</v>
      </c>
      <c r="R65" s="46">
        <v>1</v>
      </c>
      <c r="S65" s="73"/>
      <c r="T65" s="64">
        <v>28.846153846153847</v>
      </c>
      <c r="U65" s="91">
        <f t="shared" si="8"/>
        <v>28.846153846153847</v>
      </c>
      <c r="V65" s="64">
        <v>75</v>
      </c>
      <c r="W65" s="82">
        <f t="shared" si="9"/>
        <v>75</v>
      </c>
      <c r="X65" s="83" t="s">
        <v>37</v>
      </c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7"/>
    </row>
    <row r="66" spans="2:46" s="1" customFormat="1" ht="13.7" customHeight="1">
      <c r="B66" s="44" t="s">
        <v>248</v>
      </c>
      <c r="C66" s="84">
        <v>194900950418</v>
      </c>
      <c r="D66" s="62" t="s">
        <v>641</v>
      </c>
      <c r="E66" s="45" t="s">
        <v>42</v>
      </c>
      <c r="F66" s="71" t="s">
        <v>578</v>
      </c>
      <c r="G66" s="44" t="s">
        <v>181</v>
      </c>
      <c r="H66" s="44" t="s">
        <v>54</v>
      </c>
      <c r="I66" s="44" t="s">
        <v>825</v>
      </c>
      <c r="J66" s="44" t="s">
        <v>103</v>
      </c>
      <c r="K66" s="44" t="s">
        <v>246</v>
      </c>
      <c r="L66" s="44" t="s">
        <v>6</v>
      </c>
      <c r="M66" s="44" t="s">
        <v>7</v>
      </c>
      <c r="N66" s="44" t="s">
        <v>61</v>
      </c>
      <c r="O66" s="44" t="s">
        <v>61</v>
      </c>
      <c r="P66" s="44" t="s">
        <v>8</v>
      </c>
      <c r="Q66" s="44" t="s">
        <v>247</v>
      </c>
      <c r="R66" s="46">
        <v>3</v>
      </c>
      <c r="S66" s="73"/>
      <c r="T66" s="64">
        <v>28.846153846153847</v>
      </c>
      <c r="U66" s="91">
        <f t="shared" si="8"/>
        <v>86.538461538461547</v>
      </c>
      <c r="V66" s="64">
        <v>75</v>
      </c>
      <c r="W66" s="82">
        <f t="shared" si="9"/>
        <v>225</v>
      </c>
      <c r="X66" s="83" t="s">
        <v>37</v>
      </c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7"/>
    </row>
    <row r="67" spans="2:46" s="1" customFormat="1" ht="13.7" customHeight="1" thickBot="1">
      <c r="B67" s="44" t="s">
        <v>249</v>
      </c>
      <c r="C67" s="84">
        <v>193599294452</v>
      </c>
      <c r="D67" s="62" t="s">
        <v>642</v>
      </c>
      <c r="E67" s="45" t="s">
        <v>42</v>
      </c>
      <c r="F67" s="72" t="s">
        <v>578</v>
      </c>
      <c r="G67" s="44" t="s">
        <v>181</v>
      </c>
      <c r="H67" s="44" t="s">
        <v>54</v>
      </c>
      <c r="I67" s="44" t="s">
        <v>840</v>
      </c>
      <c r="J67" s="44" t="s">
        <v>205</v>
      </c>
      <c r="K67" s="44" t="s">
        <v>250</v>
      </c>
      <c r="L67" s="44" t="s">
        <v>30</v>
      </c>
      <c r="M67" s="44" t="s">
        <v>31</v>
      </c>
      <c r="N67" s="44" t="s">
        <v>61</v>
      </c>
      <c r="O67" s="44" t="s">
        <v>61</v>
      </c>
      <c r="P67" s="44" t="s">
        <v>8</v>
      </c>
      <c r="Q67" s="44" t="s">
        <v>9</v>
      </c>
      <c r="R67" s="46">
        <v>120</v>
      </c>
      <c r="S67" s="73"/>
      <c r="T67" s="64">
        <v>3.8461538461538458</v>
      </c>
      <c r="U67" s="91">
        <f t="shared" si="8"/>
        <v>461.53846153846149</v>
      </c>
      <c r="V67" s="64">
        <v>10</v>
      </c>
      <c r="W67" s="82">
        <f t="shared" si="9"/>
        <v>1200</v>
      </c>
      <c r="X67" s="83" t="s">
        <v>37</v>
      </c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7"/>
    </row>
    <row r="68" spans="2:46" s="1" customFormat="1" ht="13.7" customHeight="1">
      <c r="B68" s="44" t="s">
        <v>251</v>
      </c>
      <c r="C68" s="84">
        <v>194900566268</v>
      </c>
      <c r="D68" s="62" t="s">
        <v>643</v>
      </c>
      <c r="E68" s="45" t="s">
        <v>42</v>
      </c>
      <c r="F68" s="71" t="s">
        <v>578</v>
      </c>
      <c r="G68" s="44" t="s">
        <v>181</v>
      </c>
      <c r="H68" s="44" t="s">
        <v>5</v>
      </c>
      <c r="I68" s="44" t="s">
        <v>840</v>
      </c>
      <c r="J68" s="44" t="s">
        <v>205</v>
      </c>
      <c r="K68" s="44" t="s">
        <v>250</v>
      </c>
      <c r="L68" s="44" t="s">
        <v>252</v>
      </c>
      <c r="M68" s="44" t="s">
        <v>253</v>
      </c>
      <c r="N68" s="44" t="s">
        <v>61</v>
      </c>
      <c r="O68" s="44" t="s">
        <v>61</v>
      </c>
      <c r="P68" s="44" t="s">
        <v>8</v>
      </c>
      <c r="Q68" s="44" t="s">
        <v>9</v>
      </c>
      <c r="R68" s="46">
        <v>6</v>
      </c>
      <c r="S68" s="73"/>
      <c r="T68" s="64">
        <v>3.8461538461538458</v>
      </c>
      <c r="U68" s="91">
        <f t="shared" si="8"/>
        <v>23.076923076923073</v>
      </c>
      <c r="V68" s="64">
        <v>10</v>
      </c>
      <c r="W68" s="82">
        <f t="shared" si="9"/>
        <v>60</v>
      </c>
      <c r="X68" s="83" t="s">
        <v>37</v>
      </c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7"/>
    </row>
    <row r="69" spans="2:46" s="1" customFormat="1" ht="13.7" customHeight="1">
      <c r="B69" s="45" t="s">
        <v>268</v>
      </c>
      <c r="C69" s="85">
        <v>193599047041</v>
      </c>
      <c r="D69" s="62" t="s">
        <v>644</v>
      </c>
      <c r="E69" s="45" t="s">
        <v>552</v>
      </c>
      <c r="F69" s="72" t="s">
        <v>578</v>
      </c>
      <c r="G69" s="44" t="s">
        <v>181</v>
      </c>
      <c r="H69" s="44" t="s">
        <v>3</v>
      </c>
      <c r="I69" s="44" t="s">
        <v>827</v>
      </c>
      <c r="J69" s="44" t="s">
        <v>164</v>
      </c>
      <c r="K69" s="44" t="s">
        <v>456</v>
      </c>
      <c r="L69" s="44" t="s">
        <v>19</v>
      </c>
      <c r="M69" s="44" t="s">
        <v>269</v>
      </c>
      <c r="N69" s="44" t="s">
        <v>61</v>
      </c>
      <c r="O69" s="44" t="s">
        <v>61</v>
      </c>
      <c r="P69" s="44" t="s">
        <v>62</v>
      </c>
      <c r="Q69" s="44" t="s">
        <v>9</v>
      </c>
      <c r="R69" s="46">
        <v>1</v>
      </c>
      <c r="S69" s="73"/>
      <c r="T69" s="64">
        <v>21.25</v>
      </c>
      <c r="U69" s="91">
        <f t="shared" ref="U69:U73" si="10">T69*R69</f>
        <v>21.25</v>
      </c>
      <c r="V69" s="64">
        <v>55</v>
      </c>
      <c r="W69" s="82">
        <f t="shared" ref="W69:W73" si="11">V69*R69</f>
        <v>55</v>
      </c>
      <c r="X69" s="83" t="s">
        <v>37</v>
      </c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7"/>
    </row>
    <row r="70" spans="2:46" s="1" customFormat="1" ht="13.7" customHeight="1">
      <c r="B70" s="45" t="s">
        <v>268</v>
      </c>
      <c r="C70" s="85">
        <v>193599047058</v>
      </c>
      <c r="D70" s="62" t="s">
        <v>645</v>
      </c>
      <c r="E70" s="45" t="s">
        <v>552</v>
      </c>
      <c r="F70" s="72" t="s">
        <v>578</v>
      </c>
      <c r="G70" s="44" t="s">
        <v>181</v>
      </c>
      <c r="H70" s="44" t="s">
        <v>3</v>
      </c>
      <c r="I70" s="44" t="s">
        <v>827</v>
      </c>
      <c r="J70" s="44" t="s">
        <v>164</v>
      </c>
      <c r="K70" s="44" t="s">
        <v>456</v>
      </c>
      <c r="L70" s="44" t="s">
        <v>21</v>
      </c>
      <c r="M70" s="44" t="s">
        <v>22</v>
      </c>
      <c r="N70" s="44" t="s">
        <v>61</v>
      </c>
      <c r="O70" s="44" t="s">
        <v>61</v>
      </c>
      <c r="P70" s="44" t="s">
        <v>62</v>
      </c>
      <c r="Q70" s="44" t="s">
        <v>9</v>
      </c>
      <c r="R70" s="46">
        <v>1</v>
      </c>
      <c r="S70" s="73"/>
      <c r="T70" s="64">
        <v>21.25</v>
      </c>
      <c r="U70" s="91">
        <f t="shared" si="10"/>
        <v>21.25</v>
      </c>
      <c r="V70" s="64">
        <v>55</v>
      </c>
      <c r="W70" s="82">
        <f t="shared" si="11"/>
        <v>55</v>
      </c>
      <c r="X70" s="83" t="s">
        <v>37</v>
      </c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7"/>
    </row>
    <row r="71" spans="2:46" s="1" customFormat="1" ht="13.7" customHeight="1">
      <c r="B71" s="45" t="s">
        <v>270</v>
      </c>
      <c r="C71" s="85">
        <v>194900948637</v>
      </c>
      <c r="D71" s="62" t="s">
        <v>646</v>
      </c>
      <c r="E71" s="45" t="s">
        <v>552</v>
      </c>
      <c r="F71" s="72" t="s">
        <v>578</v>
      </c>
      <c r="G71" s="44" t="s">
        <v>181</v>
      </c>
      <c r="H71" s="44" t="s">
        <v>446</v>
      </c>
      <c r="I71" s="44" t="s">
        <v>827</v>
      </c>
      <c r="J71" s="44" t="s">
        <v>164</v>
      </c>
      <c r="K71" s="44" t="s">
        <v>456</v>
      </c>
      <c r="L71" s="44" t="s">
        <v>111</v>
      </c>
      <c r="M71" s="44" t="s">
        <v>65</v>
      </c>
      <c r="N71" s="44" t="s">
        <v>61</v>
      </c>
      <c r="O71" s="44" t="s">
        <v>61</v>
      </c>
      <c r="P71" s="44" t="s">
        <v>62</v>
      </c>
      <c r="Q71" s="44" t="s">
        <v>9</v>
      </c>
      <c r="R71" s="46">
        <v>45</v>
      </c>
      <c r="S71" s="73"/>
      <c r="T71" s="64">
        <v>21.25</v>
      </c>
      <c r="U71" s="91">
        <f t="shared" si="10"/>
        <v>956.25</v>
      </c>
      <c r="V71" s="64">
        <v>55</v>
      </c>
      <c r="W71" s="82">
        <f t="shared" si="11"/>
        <v>2475</v>
      </c>
      <c r="X71" s="83" t="s">
        <v>37</v>
      </c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7"/>
    </row>
    <row r="72" spans="2:46" s="1" customFormat="1" ht="13.7" customHeight="1">
      <c r="B72" s="45" t="s">
        <v>270</v>
      </c>
      <c r="C72" s="85">
        <v>196163338316</v>
      </c>
      <c r="D72" s="62" t="s">
        <v>647</v>
      </c>
      <c r="E72" s="45" t="s">
        <v>552</v>
      </c>
      <c r="F72" s="72" t="s">
        <v>578</v>
      </c>
      <c r="G72" s="44" t="s">
        <v>181</v>
      </c>
      <c r="H72" s="44" t="s">
        <v>446</v>
      </c>
      <c r="I72" s="44" t="s">
        <v>827</v>
      </c>
      <c r="J72" s="44" t="s">
        <v>164</v>
      </c>
      <c r="K72" s="44" t="s">
        <v>456</v>
      </c>
      <c r="L72" s="44" t="s">
        <v>178</v>
      </c>
      <c r="M72" s="44" t="s">
        <v>261</v>
      </c>
      <c r="N72" s="44" t="s">
        <v>61</v>
      </c>
      <c r="O72" s="44" t="s">
        <v>61</v>
      </c>
      <c r="P72" s="44" t="s">
        <v>62</v>
      </c>
      <c r="Q72" s="44" t="s">
        <v>9</v>
      </c>
      <c r="R72" s="46">
        <v>148</v>
      </c>
      <c r="S72" s="73"/>
      <c r="T72" s="64">
        <v>21.25</v>
      </c>
      <c r="U72" s="91">
        <f t="shared" si="10"/>
        <v>3145</v>
      </c>
      <c r="V72" s="64">
        <v>55</v>
      </c>
      <c r="W72" s="82">
        <f t="shared" si="11"/>
        <v>8140</v>
      </c>
      <c r="X72" s="83" t="s">
        <v>37</v>
      </c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7"/>
    </row>
    <row r="73" spans="2:46" s="1" customFormat="1" ht="13.7" customHeight="1">
      <c r="B73" s="45" t="s">
        <v>271</v>
      </c>
      <c r="C73" s="85">
        <v>193599306858</v>
      </c>
      <c r="D73" s="62" t="s">
        <v>648</v>
      </c>
      <c r="E73" s="45" t="s">
        <v>552</v>
      </c>
      <c r="F73" s="72" t="s">
        <v>578</v>
      </c>
      <c r="G73" s="44" t="s">
        <v>181</v>
      </c>
      <c r="H73" s="44" t="s">
        <v>446</v>
      </c>
      <c r="I73" s="44" t="s">
        <v>827</v>
      </c>
      <c r="J73" s="44" t="s">
        <v>164</v>
      </c>
      <c r="K73" s="44" t="s">
        <v>456</v>
      </c>
      <c r="L73" s="44" t="s">
        <v>452</v>
      </c>
      <c r="M73" s="44" t="s">
        <v>264</v>
      </c>
      <c r="N73" s="44" t="s">
        <v>61</v>
      </c>
      <c r="O73" s="44" t="s">
        <v>61</v>
      </c>
      <c r="P73" s="44" t="s">
        <v>62</v>
      </c>
      <c r="Q73" s="44" t="s">
        <v>9</v>
      </c>
      <c r="R73" s="46">
        <v>13</v>
      </c>
      <c r="S73" s="73"/>
      <c r="T73" s="64">
        <v>21.25</v>
      </c>
      <c r="U73" s="91">
        <f t="shared" si="10"/>
        <v>276.25</v>
      </c>
      <c r="V73" s="64">
        <v>55</v>
      </c>
      <c r="W73" s="82">
        <f t="shared" si="11"/>
        <v>715</v>
      </c>
      <c r="X73" s="83" t="s">
        <v>37</v>
      </c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7"/>
    </row>
    <row r="74" spans="2:46" s="1" customFormat="1" ht="13.7" customHeight="1">
      <c r="B74" s="45" t="s">
        <v>281</v>
      </c>
      <c r="C74" s="85">
        <v>196239739405</v>
      </c>
      <c r="D74" s="62" t="s">
        <v>649</v>
      </c>
      <c r="E74" s="45" t="s">
        <v>552</v>
      </c>
      <c r="F74" s="72" t="s">
        <v>895</v>
      </c>
      <c r="G74" s="44" t="s">
        <v>181</v>
      </c>
      <c r="H74" s="44" t="s">
        <v>440</v>
      </c>
      <c r="I74" s="44" t="s">
        <v>822</v>
      </c>
      <c r="J74" s="44" t="s">
        <v>4</v>
      </c>
      <c r="K74" s="44" t="s">
        <v>467</v>
      </c>
      <c r="L74" s="44" t="s">
        <v>0</v>
      </c>
      <c r="M74" s="44" t="s">
        <v>1</v>
      </c>
      <c r="N74" s="44" t="s">
        <v>234</v>
      </c>
      <c r="O74" s="44" t="s">
        <v>234</v>
      </c>
      <c r="P74" s="44" t="s">
        <v>2</v>
      </c>
      <c r="Q74" s="44" t="s">
        <v>466</v>
      </c>
      <c r="R74" s="46">
        <v>100</v>
      </c>
      <c r="S74" s="73"/>
      <c r="T74" s="64">
        <v>18.846153846153847</v>
      </c>
      <c r="U74" s="91">
        <f t="shared" ref="U74:U76" si="12">T74*R74</f>
        <v>1884.6153846153848</v>
      </c>
      <c r="V74" s="64">
        <v>49</v>
      </c>
      <c r="W74" s="82">
        <f t="shared" ref="W74:W76" si="13">V74*R74</f>
        <v>4900</v>
      </c>
      <c r="X74" s="83" t="s">
        <v>37</v>
      </c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7"/>
    </row>
    <row r="75" spans="2:46" s="1" customFormat="1" ht="13.7" customHeight="1">
      <c r="B75" s="45" t="s">
        <v>281</v>
      </c>
      <c r="C75" s="85">
        <v>196239739412</v>
      </c>
      <c r="D75" s="62" t="s">
        <v>650</v>
      </c>
      <c r="E75" s="45" t="s">
        <v>552</v>
      </c>
      <c r="F75" s="72" t="s">
        <v>895</v>
      </c>
      <c r="G75" s="44" t="s">
        <v>181</v>
      </c>
      <c r="H75" s="44" t="s">
        <v>440</v>
      </c>
      <c r="I75" s="44" t="s">
        <v>822</v>
      </c>
      <c r="J75" s="44" t="s">
        <v>4</v>
      </c>
      <c r="K75" s="44" t="s">
        <v>467</v>
      </c>
      <c r="L75" s="44" t="s">
        <v>63</v>
      </c>
      <c r="M75" s="44" t="s">
        <v>64</v>
      </c>
      <c r="N75" s="44" t="s">
        <v>234</v>
      </c>
      <c r="O75" s="44" t="s">
        <v>234</v>
      </c>
      <c r="P75" s="44" t="s">
        <v>2</v>
      </c>
      <c r="Q75" s="44" t="s">
        <v>466</v>
      </c>
      <c r="R75" s="46">
        <v>100</v>
      </c>
      <c r="S75" s="73"/>
      <c r="T75" s="64">
        <v>18.846153846153847</v>
      </c>
      <c r="U75" s="91">
        <f t="shared" si="12"/>
        <v>1884.6153846153848</v>
      </c>
      <c r="V75" s="64">
        <v>49</v>
      </c>
      <c r="W75" s="82">
        <f t="shared" si="13"/>
        <v>4900</v>
      </c>
      <c r="X75" s="83" t="s">
        <v>37</v>
      </c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7"/>
    </row>
    <row r="76" spans="2:46" s="1" customFormat="1" ht="13.7" customHeight="1">
      <c r="B76" s="45" t="s">
        <v>282</v>
      </c>
      <c r="C76" s="85">
        <v>196163313344</v>
      </c>
      <c r="D76" s="62" t="s">
        <v>651</v>
      </c>
      <c r="E76" s="45" t="s">
        <v>552</v>
      </c>
      <c r="F76" s="72" t="s">
        <v>895</v>
      </c>
      <c r="G76" s="44" t="s">
        <v>181</v>
      </c>
      <c r="H76" s="44" t="s">
        <v>437</v>
      </c>
      <c r="I76" s="44" t="s">
        <v>846</v>
      </c>
      <c r="J76" s="44" t="s">
        <v>164</v>
      </c>
      <c r="K76" s="44" t="s">
        <v>468</v>
      </c>
      <c r="L76" s="44" t="s">
        <v>469</v>
      </c>
      <c r="M76" s="44" t="s">
        <v>68</v>
      </c>
      <c r="N76" s="44" t="s">
        <v>61</v>
      </c>
      <c r="O76" s="44" t="s">
        <v>61</v>
      </c>
      <c r="P76" s="44" t="s">
        <v>438</v>
      </c>
      <c r="Q76" s="44" t="s">
        <v>444</v>
      </c>
      <c r="R76" s="46">
        <v>37</v>
      </c>
      <c r="S76" s="73"/>
      <c r="T76" s="64">
        <v>30.384615384615383</v>
      </c>
      <c r="U76" s="91">
        <f t="shared" si="12"/>
        <v>1124.2307692307693</v>
      </c>
      <c r="V76" s="64">
        <v>79</v>
      </c>
      <c r="W76" s="82">
        <f t="shared" si="13"/>
        <v>2923</v>
      </c>
      <c r="X76" s="83" t="s">
        <v>37</v>
      </c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7"/>
    </row>
    <row r="77" spans="2:46" s="1" customFormat="1" ht="13.7" customHeight="1">
      <c r="B77" s="45" t="s">
        <v>285</v>
      </c>
      <c r="C77" s="85">
        <v>194900750995</v>
      </c>
      <c r="D77" s="62" t="s">
        <v>652</v>
      </c>
      <c r="E77" s="45" t="s">
        <v>552</v>
      </c>
      <c r="F77" s="72" t="s">
        <v>895</v>
      </c>
      <c r="G77" s="44" t="s">
        <v>181</v>
      </c>
      <c r="H77" s="44" t="s">
        <v>3</v>
      </c>
      <c r="I77" s="44" t="s">
        <v>846</v>
      </c>
      <c r="J77" s="44" t="s">
        <v>164</v>
      </c>
      <c r="K77" s="44" t="s">
        <v>472</v>
      </c>
      <c r="L77" s="44" t="s">
        <v>473</v>
      </c>
      <c r="M77" s="44" t="s">
        <v>286</v>
      </c>
      <c r="N77" s="44" t="s">
        <v>61</v>
      </c>
      <c r="O77" s="44" t="s">
        <v>61</v>
      </c>
      <c r="P77" s="44" t="s">
        <v>438</v>
      </c>
      <c r="Q77" s="44" t="s">
        <v>474</v>
      </c>
      <c r="R77" s="46">
        <v>1</v>
      </c>
      <c r="S77" s="73"/>
      <c r="T77" s="64">
        <v>23</v>
      </c>
      <c r="U77" s="91">
        <f t="shared" ref="U77:U101" si="14">T77*R77</f>
        <v>23</v>
      </c>
      <c r="V77" s="64">
        <v>59</v>
      </c>
      <c r="W77" s="82">
        <f t="shared" ref="W77:W101" si="15">V77*R77</f>
        <v>59</v>
      </c>
      <c r="X77" s="83" t="s">
        <v>37</v>
      </c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7"/>
    </row>
    <row r="78" spans="2:46" s="1" customFormat="1" ht="13.7" customHeight="1">
      <c r="B78" s="45" t="s">
        <v>287</v>
      </c>
      <c r="C78" s="85">
        <v>194900927007</v>
      </c>
      <c r="D78" s="62" t="s">
        <v>653</v>
      </c>
      <c r="E78" s="45" t="s">
        <v>552</v>
      </c>
      <c r="F78" s="72" t="s">
        <v>895</v>
      </c>
      <c r="G78" s="44" t="s">
        <v>181</v>
      </c>
      <c r="H78" s="44" t="s">
        <v>54</v>
      </c>
      <c r="I78" s="44" t="s">
        <v>846</v>
      </c>
      <c r="J78" s="44" t="s">
        <v>164</v>
      </c>
      <c r="K78" s="44" t="s">
        <v>472</v>
      </c>
      <c r="L78" s="44" t="s">
        <v>475</v>
      </c>
      <c r="M78" s="44" t="s">
        <v>288</v>
      </c>
      <c r="N78" s="44" t="s">
        <v>61</v>
      </c>
      <c r="O78" s="44" t="s">
        <v>61</v>
      </c>
      <c r="P78" s="44" t="s">
        <v>438</v>
      </c>
      <c r="Q78" s="44" t="s">
        <v>116</v>
      </c>
      <c r="R78" s="46">
        <v>3</v>
      </c>
      <c r="S78" s="73"/>
      <c r="T78" s="64">
        <v>23</v>
      </c>
      <c r="U78" s="91">
        <f t="shared" si="14"/>
        <v>69</v>
      </c>
      <c r="V78" s="64">
        <v>59</v>
      </c>
      <c r="W78" s="82">
        <f t="shared" si="15"/>
        <v>177</v>
      </c>
      <c r="X78" s="83" t="s">
        <v>37</v>
      </c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7"/>
    </row>
    <row r="79" spans="2:46" s="1" customFormat="1" ht="13.7" customHeight="1">
      <c r="B79" s="45" t="s">
        <v>287</v>
      </c>
      <c r="C79" s="85">
        <v>194900927021</v>
      </c>
      <c r="D79" s="62" t="s">
        <v>654</v>
      </c>
      <c r="E79" s="45" t="s">
        <v>552</v>
      </c>
      <c r="F79" s="72" t="s">
        <v>895</v>
      </c>
      <c r="G79" s="44" t="s">
        <v>181</v>
      </c>
      <c r="H79" s="44" t="s">
        <v>54</v>
      </c>
      <c r="I79" s="44" t="s">
        <v>846</v>
      </c>
      <c r="J79" s="44" t="s">
        <v>164</v>
      </c>
      <c r="K79" s="44" t="s">
        <v>472</v>
      </c>
      <c r="L79" s="44" t="s">
        <v>36</v>
      </c>
      <c r="M79" s="44" t="s">
        <v>289</v>
      </c>
      <c r="N79" s="44" t="s">
        <v>61</v>
      </c>
      <c r="O79" s="44" t="s">
        <v>61</v>
      </c>
      <c r="P79" s="44" t="s">
        <v>438</v>
      </c>
      <c r="Q79" s="44" t="s">
        <v>116</v>
      </c>
      <c r="R79" s="46">
        <v>4</v>
      </c>
      <c r="S79" s="73"/>
      <c r="T79" s="64">
        <v>23</v>
      </c>
      <c r="U79" s="91">
        <f t="shared" si="14"/>
        <v>92</v>
      </c>
      <c r="V79" s="64">
        <v>59</v>
      </c>
      <c r="W79" s="82">
        <f t="shared" si="15"/>
        <v>236</v>
      </c>
      <c r="X79" s="83" t="s">
        <v>37</v>
      </c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7"/>
    </row>
    <row r="80" spans="2:46" s="1" customFormat="1" ht="13.7" customHeight="1">
      <c r="B80" s="45" t="s">
        <v>290</v>
      </c>
      <c r="C80" s="85">
        <v>194900927038</v>
      </c>
      <c r="D80" s="62" t="s">
        <v>655</v>
      </c>
      <c r="E80" s="45" t="s">
        <v>552</v>
      </c>
      <c r="F80" s="72" t="s">
        <v>895</v>
      </c>
      <c r="G80" s="44" t="s">
        <v>181</v>
      </c>
      <c r="H80" s="44" t="s">
        <v>54</v>
      </c>
      <c r="I80" s="44" t="s">
        <v>846</v>
      </c>
      <c r="J80" s="44" t="s">
        <v>164</v>
      </c>
      <c r="K80" s="44" t="s">
        <v>472</v>
      </c>
      <c r="L80" s="44" t="s">
        <v>0</v>
      </c>
      <c r="M80" s="44" t="s">
        <v>1</v>
      </c>
      <c r="N80" s="44" t="s">
        <v>61</v>
      </c>
      <c r="O80" s="44" t="s">
        <v>61</v>
      </c>
      <c r="P80" s="44" t="s">
        <v>438</v>
      </c>
      <c r="Q80" s="44" t="s">
        <v>9</v>
      </c>
      <c r="R80" s="46">
        <v>1</v>
      </c>
      <c r="S80" s="73"/>
      <c r="T80" s="64">
        <v>23</v>
      </c>
      <c r="U80" s="91">
        <f t="shared" si="14"/>
        <v>23</v>
      </c>
      <c r="V80" s="64">
        <v>59</v>
      </c>
      <c r="W80" s="82">
        <f t="shared" si="15"/>
        <v>59</v>
      </c>
      <c r="X80" s="83" t="s">
        <v>37</v>
      </c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7"/>
    </row>
    <row r="81" spans="2:46" s="1" customFormat="1" ht="13.7" customHeight="1">
      <c r="B81" s="45" t="s">
        <v>290</v>
      </c>
      <c r="C81" s="85">
        <v>194900927045</v>
      </c>
      <c r="D81" s="62" t="s">
        <v>656</v>
      </c>
      <c r="E81" s="45" t="s">
        <v>552</v>
      </c>
      <c r="F81" s="72" t="s">
        <v>895</v>
      </c>
      <c r="G81" s="44" t="s">
        <v>181</v>
      </c>
      <c r="H81" s="44" t="s">
        <v>54</v>
      </c>
      <c r="I81" s="44" t="s">
        <v>846</v>
      </c>
      <c r="J81" s="44" t="s">
        <v>164</v>
      </c>
      <c r="K81" s="44" t="s">
        <v>472</v>
      </c>
      <c r="L81" s="44" t="s">
        <v>21</v>
      </c>
      <c r="M81" s="44" t="s">
        <v>22</v>
      </c>
      <c r="N81" s="44" t="s">
        <v>61</v>
      </c>
      <c r="O81" s="44" t="s">
        <v>61</v>
      </c>
      <c r="P81" s="44" t="s">
        <v>438</v>
      </c>
      <c r="Q81" s="44" t="s">
        <v>9</v>
      </c>
      <c r="R81" s="46">
        <v>3</v>
      </c>
      <c r="S81" s="73"/>
      <c r="T81" s="64">
        <v>23</v>
      </c>
      <c r="U81" s="91">
        <f t="shared" si="14"/>
        <v>69</v>
      </c>
      <c r="V81" s="64">
        <v>59</v>
      </c>
      <c r="W81" s="82">
        <f t="shared" si="15"/>
        <v>177</v>
      </c>
      <c r="X81" s="83" t="s">
        <v>37</v>
      </c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7"/>
    </row>
    <row r="82" spans="2:46" s="1" customFormat="1" ht="13.7" customHeight="1">
      <c r="B82" s="45" t="s">
        <v>291</v>
      </c>
      <c r="C82" s="85">
        <v>194900751244</v>
      </c>
      <c r="D82" s="62" t="s">
        <v>657</v>
      </c>
      <c r="E82" s="45" t="s">
        <v>552</v>
      </c>
      <c r="F82" s="72" t="s">
        <v>895</v>
      </c>
      <c r="G82" s="44" t="s">
        <v>181</v>
      </c>
      <c r="H82" s="44" t="s">
        <v>3</v>
      </c>
      <c r="I82" s="44" t="s">
        <v>846</v>
      </c>
      <c r="J82" s="44" t="s">
        <v>164</v>
      </c>
      <c r="K82" s="44" t="s">
        <v>476</v>
      </c>
      <c r="L82" s="44" t="s">
        <v>0</v>
      </c>
      <c r="M82" s="44" t="s">
        <v>1</v>
      </c>
      <c r="N82" s="44" t="s">
        <v>61</v>
      </c>
      <c r="O82" s="44" t="s">
        <v>61</v>
      </c>
      <c r="P82" s="44" t="s">
        <v>438</v>
      </c>
      <c r="Q82" s="44" t="s">
        <v>474</v>
      </c>
      <c r="R82" s="46">
        <v>2</v>
      </c>
      <c r="S82" s="73"/>
      <c r="T82" s="64">
        <v>27</v>
      </c>
      <c r="U82" s="91">
        <f t="shared" si="14"/>
        <v>54</v>
      </c>
      <c r="V82" s="64">
        <v>69</v>
      </c>
      <c r="W82" s="82">
        <f t="shared" si="15"/>
        <v>138</v>
      </c>
      <c r="X82" s="83" t="s">
        <v>37</v>
      </c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7"/>
    </row>
    <row r="83" spans="2:46" s="1" customFormat="1" ht="13.7" customHeight="1">
      <c r="B83" s="45" t="s">
        <v>292</v>
      </c>
      <c r="C83" s="85">
        <v>196163137964</v>
      </c>
      <c r="D83" s="62" t="s">
        <v>658</v>
      </c>
      <c r="E83" s="45" t="s">
        <v>552</v>
      </c>
      <c r="F83" s="72" t="s">
        <v>578</v>
      </c>
      <c r="G83" s="44" t="s">
        <v>181</v>
      </c>
      <c r="H83" s="44" t="s">
        <v>446</v>
      </c>
      <c r="I83" s="44" t="s">
        <v>831</v>
      </c>
      <c r="J83" s="44" t="s">
        <v>58</v>
      </c>
      <c r="K83" s="44" t="s">
        <v>477</v>
      </c>
      <c r="L83" s="44" t="s">
        <v>114</v>
      </c>
      <c r="M83" s="44" t="s">
        <v>115</v>
      </c>
      <c r="N83" s="44" t="s">
        <v>61</v>
      </c>
      <c r="O83" s="44" t="s">
        <v>61</v>
      </c>
      <c r="P83" s="44" t="s">
        <v>62</v>
      </c>
      <c r="Q83" s="44" t="s">
        <v>223</v>
      </c>
      <c r="R83" s="46">
        <v>10</v>
      </c>
      <c r="S83" s="73"/>
      <c r="T83" s="64">
        <v>96.25</v>
      </c>
      <c r="U83" s="91">
        <f t="shared" si="14"/>
        <v>962.5</v>
      </c>
      <c r="V83" s="64">
        <v>250</v>
      </c>
      <c r="W83" s="82">
        <f t="shared" si="15"/>
        <v>2500</v>
      </c>
      <c r="X83" s="83" t="s">
        <v>37</v>
      </c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7"/>
    </row>
    <row r="84" spans="2:46" s="1" customFormat="1" ht="13.7" customHeight="1">
      <c r="B84" s="45" t="s">
        <v>295</v>
      </c>
      <c r="C84" s="85">
        <v>196163139197</v>
      </c>
      <c r="D84" s="62" t="s">
        <v>659</v>
      </c>
      <c r="E84" s="45" t="s">
        <v>552</v>
      </c>
      <c r="F84" s="72" t="s">
        <v>578</v>
      </c>
      <c r="G84" s="44" t="s">
        <v>181</v>
      </c>
      <c r="H84" s="44" t="s">
        <v>436</v>
      </c>
      <c r="I84" s="44" t="s">
        <v>831</v>
      </c>
      <c r="J84" s="44" t="s">
        <v>58</v>
      </c>
      <c r="K84" s="44" t="s">
        <v>477</v>
      </c>
      <c r="L84" s="44" t="s">
        <v>480</v>
      </c>
      <c r="M84" s="44" t="s">
        <v>296</v>
      </c>
      <c r="N84" s="44" t="s">
        <v>61</v>
      </c>
      <c r="O84" s="44" t="s">
        <v>61</v>
      </c>
      <c r="P84" s="44" t="s">
        <v>62</v>
      </c>
      <c r="Q84" s="44" t="s">
        <v>9</v>
      </c>
      <c r="R84" s="46">
        <v>2</v>
      </c>
      <c r="S84" s="73"/>
      <c r="T84" s="64">
        <v>96.25</v>
      </c>
      <c r="U84" s="91">
        <f t="shared" si="14"/>
        <v>192.5</v>
      </c>
      <c r="V84" s="64">
        <v>250</v>
      </c>
      <c r="W84" s="82">
        <f t="shared" si="15"/>
        <v>500</v>
      </c>
      <c r="X84" s="83" t="s">
        <v>37</v>
      </c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7"/>
    </row>
    <row r="85" spans="2:46" s="1" customFormat="1" ht="13.7" customHeight="1">
      <c r="B85" s="45" t="s">
        <v>297</v>
      </c>
      <c r="C85" s="85">
        <v>194900461860</v>
      </c>
      <c r="D85" s="62" t="s">
        <v>660</v>
      </c>
      <c r="E85" s="45" t="s">
        <v>552</v>
      </c>
      <c r="F85" s="72" t="s">
        <v>578</v>
      </c>
      <c r="G85" s="44" t="s">
        <v>181</v>
      </c>
      <c r="H85" s="44" t="s">
        <v>5</v>
      </c>
      <c r="I85" s="44" t="s">
        <v>848</v>
      </c>
      <c r="J85" s="44" t="s">
        <v>164</v>
      </c>
      <c r="K85" s="44" t="s">
        <v>481</v>
      </c>
      <c r="L85" s="44" t="s">
        <v>221</v>
      </c>
      <c r="M85" s="44" t="s">
        <v>222</v>
      </c>
      <c r="N85" s="44" t="s">
        <v>61</v>
      </c>
      <c r="O85" s="44" t="s">
        <v>61</v>
      </c>
      <c r="P85" s="44" t="s">
        <v>8</v>
      </c>
      <c r="Q85" s="44" t="s">
        <v>482</v>
      </c>
      <c r="R85" s="46">
        <v>1</v>
      </c>
      <c r="S85" s="73"/>
      <c r="T85" s="64">
        <v>23.076923076923077</v>
      </c>
      <c r="U85" s="91">
        <f t="shared" si="14"/>
        <v>23.076923076923077</v>
      </c>
      <c r="V85" s="64">
        <v>60</v>
      </c>
      <c r="W85" s="82">
        <f t="shared" si="15"/>
        <v>60</v>
      </c>
      <c r="X85" s="83" t="s">
        <v>37</v>
      </c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7"/>
    </row>
    <row r="86" spans="2:46" s="1" customFormat="1" ht="13.7" customHeight="1">
      <c r="B86" s="45" t="s">
        <v>298</v>
      </c>
      <c r="C86" s="85">
        <v>193599038049</v>
      </c>
      <c r="D86" s="62" t="s">
        <v>661</v>
      </c>
      <c r="E86" s="45" t="s">
        <v>552</v>
      </c>
      <c r="F86" s="72" t="s">
        <v>578</v>
      </c>
      <c r="G86" s="44" t="s">
        <v>181</v>
      </c>
      <c r="H86" s="44" t="s">
        <v>54</v>
      </c>
      <c r="I86" s="44" t="s">
        <v>827</v>
      </c>
      <c r="J86" s="44" t="s">
        <v>58</v>
      </c>
      <c r="K86" s="44" t="s">
        <v>483</v>
      </c>
      <c r="L86" s="44" t="s">
        <v>114</v>
      </c>
      <c r="M86" s="44" t="s">
        <v>115</v>
      </c>
      <c r="N86" s="44" t="s">
        <v>61</v>
      </c>
      <c r="O86" s="44" t="s">
        <v>61</v>
      </c>
      <c r="P86" s="44" t="s">
        <v>62</v>
      </c>
      <c r="Q86" s="44" t="s">
        <v>223</v>
      </c>
      <c r="R86" s="46">
        <v>5</v>
      </c>
      <c r="S86" s="73"/>
      <c r="T86" s="64">
        <v>96.25</v>
      </c>
      <c r="U86" s="91">
        <f t="shared" si="14"/>
        <v>481.25</v>
      </c>
      <c r="V86" s="64">
        <v>250</v>
      </c>
      <c r="W86" s="82">
        <f t="shared" si="15"/>
        <v>1250</v>
      </c>
      <c r="X86" s="83" t="s">
        <v>37</v>
      </c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7"/>
    </row>
    <row r="87" spans="2:46" s="1" customFormat="1" ht="13.7" customHeight="1">
      <c r="B87" s="45" t="s">
        <v>299</v>
      </c>
      <c r="C87" s="85">
        <v>196163518053</v>
      </c>
      <c r="D87" s="62" t="s">
        <v>662</v>
      </c>
      <c r="E87" s="45" t="s">
        <v>552</v>
      </c>
      <c r="F87" s="72" t="s">
        <v>578</v>
      </c>
      <c r="G87" s="44" t="s">
        <v>181</v>
      </c>
      <c r="H87" s="44" t="s">
        <v>440</v>
      </c>
      <c r="I87" s="44" t="s">
        <v>831</v>
      </c>
      <c r="J87" s="44" t="s">
        <v>58</v>
      </c>
      <c r="K87" s="44" t="s">
        <v>484</v>
      </c>
      <c r="L87" s="44" t="s">
        <v>486</v>
      </c>
      <c r="M87" s="44" t="s">
        <v>300</v>
      </c>
      <c r="N87" s="44" t="s">
        <v>61</v>
      </c>
      <c r="O87" s="44" t="s">
        <v>61</v>
      </c>
      <c r="P87" s="44" t="s">
        <v>62</v>
      </c>
      <c r="Q87" s="44" t="s">
        <v>485</v>
      </c>
      <c r="R87" s="46">
        <v>10</v>
      </c>
      <c r="S87" s="73"/>
      <c r="T87" s="64">
        <v>86.5</v>
      </c>
      <c r="U87" s="91">
        <f t="shared" si="14"/>
        <v>865</v>
      </c>
      <c r="V87" s="64">
        <v>225</v>
      </c>
      <c r="W87" s="82">
        <f t="shared" si="15"/>
        <v>2250</v>
      </c>
      <c r="X87" s="83" t="s">
        <v>37</v>
      </c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7"/>
    </row>
    <row r="88" spans="2:46" s="1" customFormat="1" ht="13.7" customHeight="1">
      <c r="B88" s="45" t="s">
        <v>301</v>
      </c>
      <c r="C88" s="85">
        <v>196163334455</v>
      </c>
      <c r="D88" s="62" t="s">
        <v>663</v>
      </c>
      <c r="E88" s="45" t="s">
        <v>552</v>
      </c>
      <c r="F88" s="72" t="s">
        <v>578</v>
      </c>
      <c r="G88" s="44" t="s">
        <v>181</v>
      </c>
      <c r="H88" s="44" t="s">
        <v>446</v>
      </c>
      <c r="I88" s="44" t="s">
        <v>831</v>
      </c>
      <c r="J88" s="44" t="s">
        <v>58</v>
      </c>
      <c r="K88" s="44" t="s">
        <v>487</v>
      </c>
      <c r="L88" s="44" t="s">
        <v>442</v>
      </c>
      <c r="M88" s="44" t="s">
        <v>258</v>
      </c>
      <c r="N88" s="44" t="s">
        <v>61</v>
      </c>
      <c r="O88" s="44" t="s">
        <v>61</v>
      </c>
      <c r="P88" s="44" t="s">
        <v>62</v>
      </c>
      <c r="Q88" s="44" t="s">
        <v>443</v>
      </c>
      <c r="R88" s="46">
        <v>10</v>
      </c>
      <c r="S88" s="73"/>
      <c r="T88" s="64">
        <v>75</v>
      </c>
      <c r="U88" s="91">
        <f t="shared" si="14"/>
        <v>750</v>
      </c>
      <c r="V88" s="64">
        <v>195</v>
      </c>
      <c r="W88" s="82">
        <f t="shared" si="15"/>
        <v>1950</v>
      </c>
      <c r="X88" s="83" t="s">
        <v>37</v>
      </c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7"/>
    </row>
    <row r="89" spans="2:46" s="1" customFormat="1" ht="13.7" customHeight="1">
      <c r="B89" s="45" t="s">
        <v>303</v>
      </c>
      <c r="C89" s="85">
        <v>196163336985</v>
      </c>
      <c r="D89" s="62" t="s">
        <v>664</v>
      </c>
      <c r="E89" s="45" t="s">
        <v>552</v>
      </c>
      <c r="F89" s="72" t="s">
        <v>578</v>
      </c>
      <c r="G89" s="44" t="s">
        <v>181</v>
      </c>
      <c r="H89" s="44" t="s">
        <v>446</v>
      </c>
      <c r="I89" s="44" t="s">
        <v>831</v>
      </c>
      <c r="J89" s="44" t="s">
        <v>58</v>
      </c>
      <c r="K89" s="44" t="s">
        <v>489</v>
      </c>
      <c r="L89" s="44" t="s">
        <v>464</v>
      </c>
      <c r="M89" s="44" t="s">
        <v>278</v>
      </c>
      <c r="N89" s="44" t="s">
        <v>61</v>
      </c>
      <c r="O89" s="44" t="s">
        <v>61</v>
      </c>
      <c r="P89" s="44" t="s">
        <v>461</v>
      </c>
      <c r="Q89" s="44" t="s">
        <v>20</v>
      </c>
      <c r="R89" s="46">
        <v>20</v>
      </c>
      <c r="S89" s="73"/>
      <c r="T89" s="64">
        <v>57.75</v>
      </c>
      <c r="U89" s="91">
        <f t="shared" si="14"/>
        <v>1155</v>
      </c>
      <c r="V89" s="64">
        <v>150</v>
      </c>
      <c r="W89" s="82">
        <f t="shared" si="15"/>
        <v>3000</v>
      </c>
      <c r="X89" s="83" t="s">
        <v>37</v>
      </c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7"/>
    </row>
    <row r="90" spans="2:46" s="1" customFormat="1" ht="13.7" customHeight="1">
      <c r="B90" s="45" t="s">
        <v>305</v>
      </c>
      <c r="C90" s="85">
        <v>196163132747</v>
      </c>
      <c r="D90" s="62" t="s">
        <v>665</v>
      </c>
      <c r="E90" s="45" t="s">
        <v>552</v>
      </c>
      <c r="F90" s="72" t="s">
        <v>578</v>
      </c>
      <c r="G90" s="44" t="s">
        <v>181</v>
      </c>
      <c r="H90" s="44" t="s">
        <v>446</v>
      </c>
      <c r="I90" s="44" t="s">
        <v>850</v>
      </c>
      <c r="J90" s="44" t="s">
        <v>127</v>
      </c>
      <c r="K90" s="44" t="s">
        <v>491</v>
      </c>
      <c r="L90" s="44" t="s">
        <v>445</v>
      </c>
      <c r="M90" s="44" t="s">
        <v>259</v>
      </c>
      <c r="N90" s="44" t="s">
        <v>61</v>
      </c>
      <c r="O90" s="44" t="s">
        <v>61</v>
      </c>
      <c r="P90" s="44" t="s">
        <v>14</v>
      </c>
      <c r="Q90" s="44" t="s">
        <v>223</v>
      </c>
      <c r="R90" s="46">
        <v>2</v>
      </c>
      <c r="S90" s="73"/>
      <c r="T90" s="64">
        <v>113.5</v>
      </c>
      <c r="U90" s="91">
        <f t="shared" si="14"/>
        <v>227</v>
      </c>
      <c r="V90" s="64">
        <v>295</v>
      </c>
      <c r="W90" s="82">
        <f t="shared" si="15"/>
        <v>590</v>
      </c>
      <c r="X90" s="83" t="s">
        <v>37</v>
      </c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7"/>
    </row>
    <row r="91" spans="2:46" s="1" customFormat="1" ht="13.7" customHeight="1">
      <c r="B91" s="45" t="s">
        <v>305</v>
      </c>
      <c r="C91" s="85">
        <v>196163321998</v>
      </c>
      <c r="D91" s="62" t="s">
        <v>666</v>
      </c>
      <c r="E91" s="45" t="s">
        <v>552</v>
      </c>
      <c r="F91" s="72" t="s">
        <v>578</v>
      </c>
      <c r="G91" s="44" t="s">
        <v>181</v>
      </c>
      <c r="H91" s="44" t="s">
        <v>446</v>
      </c>
      <c r="I91" s="44" t="s">
        <v>850</v>
      </c>
      <c r="J91" s="44" t="s">
        <v>127</v>
      </c>
      <c r="K91" s="44" t="s">
        <v>491</v>
      </c>
      <c r="L91" s="44" t="s">
        <v>449</v>
      </c>
      <c r="M91" s="44" t="s">
        <v>262</v>
      </c>
      <c r="N91" s="44" t="s">
        <v>61</v>
      </c>
      <c r="O91" s="44" t="s">
        <v>61</v>
      </c>
      <c r="P91" s="44" t="s">
        <v>14</v>
      </c>
      <c r="Q91" s="44" t="s">
        <v>223</v>
      </c>
      <c r="R91" s="46">
        <v>2</v>
      </c>
      <c r="S91" s="73"/>
      <c r="T91" s="64">
        <v>113.5</v>
      </c>
      <c r="U91" s="91">
        <f t="shared" si="14"/>
        <v>227</v>
      </c>
      <c r="V91" s="64">
        <v>295</v>
      </c>
      <c r="W91" s="82">
        <f t="shared" si="15"/>
        <v>590</v>
      </c>
      <c r="X91" s="83" t="s">
        <v>37</v>
      </c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7"/>
    </row>
    <row r="92" spans="2:46" s="1" customFormat="1" ht="13.7" customHeight="1">
      <c r="B92" s="45" t="s">
        <v>306</v>
      </c>
      <c r="C92" s="85">
        <v>196163335148</v>
      </c>
      <c r="D92" s="62" t="s">
        <v>667</v>
      </c>
      <c r="E92" s="45" t="s">
        <v>552</v>
      </c>
      <c r="F92" s="72" t="s">
        <v>578</v>
      </c>
      <c r="G92" s="44" t="s">
        <v>181</v>
      </c>
      <c r="H92" s="44" t="s">
        <v>446</v>
      </c>
      <c r="I92" s="44" t="s">
        <v>831</v>
      </c>
      <c r="J92" s="44" t="s">
        <v>307</v>
      </c>
      <c r="K92" s="44" t="s">
        <v>492</v>
      </c>
      <c r="L92" s="44" t="s">
        <v>111</v>
      </c>
      <c r="M92" s="44" t="s">
        <v>65</v>
      </c>
      <c r="N92" s="44" t="s">
        <v>61</v>
      </c>
      <c r="O92" s="44" t="s">
        <v>61</v>
      </c>
      <c r="P92" s="44" t="s">
        <v>62</v>
      </c>
      <c r="Q92" s="44" t="s">
        <v>9</v>
      </c>
      <c r="R92" s="46">
        <v>20</v>
      </c>
      <c r="S92" s="73"/>
      <c r="T92" s="64">
        <v>67.25</v>
      </c>
      <c r="U92" s="91">
        <f t="shared" si="14"/>
        <v>1345</v>
      </c>
      <c r="V92" s="64">
        <v>175</v>
      </c>
      <c r="W92" s="82">
        <f t="shared" si="15"/>
        <v>3500</v>
      </c>
      <c r="X92" s="83" t="s">
        <v>37</v>
      </c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7"/>
    </row>
    <row r="93" spans="2:46" s="1" customFormat="1" ht="13.7" customHeight="1">
      <c r="B93" s="45" t="s">
        <v>306</v>
      </c>
      <c r="C93" s="85">
        <v>196163335179</v>
      </c>
      <c r="D93" s="62" t="s">
        <v>668</v>
      </c>
      <c r="E93" s="45" t="s">
        <v>552</v>
      </c>
      <c r="F93" s="72" t="s">
        <v>578</v>
      </c>
      <c r="G93" s="44" t="s">
        <v>181</v>
      </c>
      <c r="H93" s="44" t="s">
        <v>446</v>
      </c>
      <c r="I93" s="44" t="s">
        <v>831</v>
      </c>
      <c r="J93" s="44" t="s">
        <v>307</v>
      </c>
      <c r="K93" s="44" t="s">
        <v>492</v>
      </c>
      <c r="L93" s="44" t="s">
        <v>178</v>
      </c>
      <c r="M93" s="44" t="s">
        <v>261</v>
      </c>
      <c r="N93" s="44" t="s">
        <v>61</v>
      </c>
      <c r="O93" s="44" t="s">
        <v>61</v>
      </c>
      <c r="P93" s="44" t="s">
        <v>62</v>
      </c>
      <c r="Q93" s="44" t="s">
        <v>9</v>
      </c>
      <c r="R93" s="46">
        <v>1</v>
      </c>
      <c r="S93" s="73"/>
      <c r="T93" s="64">
        <v>67.25</v>
      </c>
      <c r="U93" s="91">
        <f t="shared" si="14"/>
        <v>67.25</v>
      </c>
      <c r="V93" s="64">
        <v>175</v>
      </c>
      <c r="W93" s="82">
        <f t="shared" si="15"/>
        <v>175</v>
      </c>
      <c r="X93" s="83" t="s">
        <v>37</v>
      </c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7"/>
    </row>
    <row r="94" spans="2:46" s="1" customFormat="1" ht="13.7" customHeight="1">
      <c r="B94" s="45" t="s">
        <v>306</v>
      </c>
      <c r="C94" s="85">
        <v>196163522678</v>
      </c>
      <c r="D94" s="62" t="s">
        <v>669</v>
      </c>
      <c r="E94" s="45" t="s">
        <v>552</v>
      </c>
      <c r="F94" s="72" t="s">
        <v>578</v>
      </c>
      <c r="G94" s="44" t="s">
        <v>181</v>
      </c>
      <c r="H94" s="44" t="s">
        <v>440</v>
      </c>
      <c r="I94" s="44" t="s">
        <v>831</v>
      </c>
      <c r="J94" s="44" t="s">
        <v>307</v>
      </c>
      <c r="K94" s="44" t="s">
        <v>492</v>
      </c>
      <c r="L94" s="44" t="s">
        <v>30</v>
      </c>
      <c r="M94" s="44" t="s">
        <v>31</v>
      </c>
      <c r="N94" s="44" t="s">
        <v>61</v>
      </c>
      <c r="O94" s="44" t="s">
        <v>61</v>
      </c>
      <c r="P94" s="44" t="s">
        <v>62</v>
      </c>
      <c r="Q94" s="44" t="s">
        <v>9</v>
      </c>
      <c r="R94" s="46">
        <v>20</v>
      </c>
      <c r="S94" s="73"/>
      <c r="T94" s="64">
        <v>67.25</v>
      </c>
      <c r="U94" s="91">
        <f t="shared" si="14"/>
        <v>1345</v>
      </c>
      <c r="V94" s="64">
        <v>175</v>
      </c>
      <c r="W94" s="82">
        <f t="shared" si="15"/>
        <v>3500</v>
      </c>
      <c r="X94" s="83" t="s">
        <v>37</v>
      </c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7"/>
    </row>
    <row r="95" spans="2:46" s="1" customFormat="1" ht="13.7" customHeight="1">
      <c r="B95" s="45" t="s">
        <v>308</v>
      </c>
      <c r="C95" s="85">
        <v>193599047393</v>
      </c>
      <c r="D95" s="62" t="s">
        <v>670</v>
      </c>
      <c r="E95" s="45" t="s">
        <v>552</v>
      </c>
      <c r="F95" s="72" t="s">
        <v>578</v>
      </c>
      <c r="G95" s="44" t="s">
        <v>181</v>
      </c>
      <c r="H95" s="44" t="s">
        <v>3</v>
      </c>
      <c r="I95" s="44" t="s">
        <v>827</v>
      </c>
      <c r="J95" s="44" t="s">
        <v>164</v>
      </c>
      <c r="K95" s="44" t="s">
        <v>493</v>
      </c>
      <c r="L95" s="44" t="s">
        <v>114</v>
      </c>
      <c r="M95" s="44" t="s">
        <v>115</v>
      </c>
      <c r="N95" s="44" t="s">
        <v>61</v>
      </c>
      <c r="O95" s="44" t="s">
        <v>61</v>
      </c>
      <c r="P95" s="44" t="s">
        <v>8</v>
      </c>
      <c r="Q95" s="44" t="s">
        <v>116</v>
      </c>
      <c r="R95" s="46">
        <v>1</v>
      </c>
      <c r="S95" s="73"/>
      <c r="T95" s="64">
        <v>36.5</v>
      </c>
      <c r="U95" s="91">
        <f t="shared" si="14"/>
        <v>36.5</v>
      </c>
      <c r="V95" s="64">
        <v>95</v>
      </c>
      <c r="W95" s="82">
        <f t="shared" si="15"/>
        <v>95</v>
      </c>
      <c r="X95" s="83" t="s">
        <v>37</v>
      </c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7"/>
    </row>
    <row r="96" spans="2:46" s="1" customFormat="1" ht="13.7" customHeight="1">
      <c r="B96" s="45" t="s">
        <v>309</v>
      </c>
      <c r="C96" s="85">
        <v>196163320205</v>
      </c>
      <c r="D96" s="62" t="s">
        <v>671</v>
      </c>
      <c r="E96" s="45" t="s">
        <v>552</v>
      </c>
      <c r="F96" s="72" t="s">
        <v>578</v>
      </c>
      <c r="G96" s="44" t="s">
        <v>181</v>
      </c>
      <c r="H96" s="44" t="s">
        <v>446</v>
      </c>
      <c r="I96" s="44" t="s">
        <v>852</v>
      </c>
      <c r="J96" s="44" t="s">
        <v>127</v>
      </c>
      <c r="K96" s="44" t="s">
        <v>142</v>
      </c>
      <c r="L96" s="44" t="s">
        <v>494</v>
      </c>
      <c r="M96" s="44" t="s">
        <v>310</v>
      </c>
      <c r="N96" s="44" t="s">
        <v>61</v>
      </c>
      <c r="O96" s="44" t="s">
        <v>61</v>
      </c>
      <c r="P96" s="44" t="s">
        <v>62</v>
      </c>
      <c r="Q96" s="44" t="s">
        <v>223</v>
      </c>
      <c r="R96" s="46">
        <v>2</v>
      </c>
      <c r="S96" s="73"/>
      <c r="T96" s="64">
        <v>113.5</v>
      </c>
      <c r="U96" s="91">
        <f t="shared" si="14"/>
        <v>227</v>
      </c>
      <c r="V96" s="64">
        <v>295</v>
      </c>
      <c r="W96" s="82">
        <f t="shared" si="15"/>
        <v>590</v>
      </c>
      <c r="X96" s="83" t="s">
        <v>37</v>
      </c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7"/>
    </row>
    <row r="97" spans="2:46" s="1" customFormat="1" ht="13.7" customHeight="1">
      <c r="B97" s="45" t="s">
        <v>311</v>
      </c>
      <c r="C97" s="85">
        <v>192877795247</v>
      </c>
      <c r="D97" s="62" t="s">
        <v>672</v>
      </c>
      <c r="E97" s="45" t="s">
        <v>552</v>
      </c>
      <c r="F97" s="72" t="s">
        <v>578</v>
      </c>
      <c r="G97" s="44" t="s">
        <v>181</v>
      </c>
      <c r="H97" s="44" t="s">
        <v>5</v>
      </c>
      <c r="I97" s="44" t="s">
        <v>852</v>
      </c>
      <c r="J97" s="44" t="s">
        <v>127</v>
      </c>
      <c r="K97" s="44" t="s">
        <v>142</v>
      </c>
      <c r="L97" s="44" t="s">
        <v>495</v>
      </c>
      <c r="M97" s="44" t="s">
        <v>312</v>
      </c>
      <c r="N97" s="44" t="s">
        <v>61</v>
      </c>
      <c r="O97" s="44" t="s">
        <v>61</v>
      </c>
      <c r="P97" s="44" t="s">
        <v>62</v>
      </c>
      <c r="Q97" s="44" t="s">
        <v>116</v>
      </c>
      <c r="R97" s="46">
        <v>3</v>
      </c>
      <c r="S97" s="73"/>
      <c r="T97" s="64">
        <v>105.75</v>
      </c>
      <c r="U97" s="91">
        <f t="shared" si="14"/>
        <v>317.25</v>
      </c>
      <c r="V97" s="64">
        <v>275</v>
      </c>
      <c r="W97" s="82">
        <f t="shared" si="15"/>
        <v>825</v>
      </c>
      <c r="X97" s="83" t="s">
        <v>37</v>
      </c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7"/>
    </row>
    <row r="98" spans="2:46" s="1" customFormat="1" ht="13.7" customHeight="1">
      <c r="B98" s="45" t="s">
        <v>311</v>
      </c>
      <c r="C98" s="85">
        <v>196163328270</v>
      </c>
      <c r="D98" s="62" t="s">
        <v>673</v>
      </c>
      <c r="E98" s="45" t="s">
        <v>552</v>
      </c>
      <c r="F98" s="72" t="s">
        <v>578</v>
      </c>
      <c r="G98" s="44" t="s">
        <v>181</v>
      </c>
      <c r="H98" s="44" t="s">
        <v>446</v>
      </c>
      <c r="I98" s="44" t="s">
        <v>852</v>
      </c>
      <c r="J98" s="44" t="s">
        <v>127</v>
      </c>
      <c r="K98" s="44" t="s">
        <v>142</v>
      </c>
      <c r="L98" s="44" t="s">
        <v>192</v>
      </c>
      <c r="M98" s="44" t="s">
        <v>313</v>
      </c>
      <c r="N98" s="44" t="s">
        <v>61</v>
      </c>
      <c r="O98" s="44" t="s">
        <v>61</v>
      </c>
      <c r="P98" s="44" t="s">
        <v>62</v>
      </c>
      <c r="Q98" s="44" t="s">
        <v>223</v>
      </c>
      <c r="R98" s="46">
        <v>1</v>
      </c>
      <c r="S98" s="73"/>
      <c r="T98" s="64">
        <v>113.5</v>
      </c>
      <c r="U98" s="91">
        <f t="shared" si="14"/>
        <v>113.5</v>
      </c>
      <c r="V98" s="64">
        <v>295</v>
      </c>
      <c r="W98" s="82">
        <f t="shared" si="15"/>
        <v>295</v>
      </c>
      <c r="X98" s="83" t="s">
        <v>37</v>
      </c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7"/>
    </row>
    <row r="99" spans="2:46" s="1" customFormat="1" ht="13.7" customHeight="1">
      <c r="B99" s="45" t="s">
        <v>314</v>
      </c>
      <c r="C99" s="85">
        <v>196163132488</v>
      </c>
      <c r="D99" s="62" t="s">
        <v>674</v>
      </c>
      <c r="E99" s="45" t="s">
        <v>552</v>
      </c>
      <c r="F99" s="72" t="s">
        <v>578</v>
      </c>
      <c r="G99" s="44" t="s">
        <v>181</v>
      </c>
      <c r="H99" s="44" t="s">
        <v>436</v>
      </c>
      <c r="I99" s="44" t="s">
        <v>853</v>
      </c>
      <c r="J99" s="44" t="s">
        <v>127</v>
      </c>
      <c r="K99" s="44" t="s">
        <v>142</v>
      </c>
      <c r="L99" s="44" t="s">
        <v>32</v>
      </c>
      <c r="M99" s="44" t="s">
        <v>33</v>
      </c>
      <c r="N99" s="44" t="s">
        <v>61</v>
      </c>
      <c r="O99" s="44" t="s">
        <v>61</v>
      </c>
      <c r="P99" s="44" t="s">
        <v>62</v>
      </c>
      <c r="Q99" s="44" t="s">
        <v>470</v>
      </c>
      <c r="R99" s="46">
        <v>1</v>
      </c>
      <c r="S99" s="73"/>
      <c r="T99" s="64">
        <v>113.5</v>
      </c>
      <c r="U99" s="91">
        <f t="shared" si="14"/>
        <v>113.5</v>
      </c>
      <c r="V99" s="64">
        <v>295</v>
      </c>
      <c r="W99" s="82">
        <f t="shared" si="15"/>
        <v>295</v>
      </c>
      <c r="X99" s="83" t="s">
        <v>37</v>
      </c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7"/>
    </row>
    <row r="100" spans="2:46" s="1" customFormat="1" ht="13.7" customHeight="1">
      <c r="B100" s="45" t="s">
        <v>315</v>
      </c>
      <c r="C100" s="85">
        <v>196163324906</v>
      </c>
      <c r="D100" s="62" t="s">
        <v>675</v>
      </c>
      <c r="E100" s="45" t="s">
        <v>552</v>
      </c>
      <c r="F100" s="72" t="s">
        <v>578</v>
      </c>
      <c r="G100" s="44" t="s">
        <v>181</v>
      </c>
      <c r="H100" s="44" t="s">
        <v>446</v>
      </c>
      <c r="I100" s="44" t="s">
        <v>853</v>
      </c>
      <c r="J100" s="44" t="s">
        <v>127</v>
      </c>
      <c r="K100" s="44" t="s">
        <v>142</v>
      </c>
      <c r="L100" s="44" t="s">
        <v>496</v>
      </c>
      <c r="M100" s="44" t="s">
        <v>316</v>
      </c>
      <c r="N100" s="44" t="s">
        <v>61</v>
      </c>
      <c r="O100" s="44" t="s">
        <v>61</v>
      </c>
      <c r="P100" s="44" t="s">
        <v>62</v>
      </c>
      <c r="Q100" s="44" t="s">
        <v>443</v>
      </c>
      <c r="R100" s="46">
        <v>1</v>
      </c>
      <c r="S100" s="73"/>
      <c r="T100" s="64">
        <v>113.5</v>
      </c>
      <c r="U100" s="91">
        <f t="shared" si="14"/>
        <v>113.5</v>
      </c>
      <c r="V100" s="64">
        <v>295</v>
      </c>
      <c r="W100" s="82">
        <f t="shared" si="15"/>
        <v>295</v>
      </c>
      <c r="X100" s="83" t="s">
        <v>37</v>
      </c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7"/>
    </row>
    <row r="101" spans="2:46" s="1" customFormat="1" ht="13.7" customHeight="1">
      <c r="B101" s="45" t="s">
        <v>317</v>
      </c>
      <c r="C101" s="85">
        <v>196163335568</v>
      </c>
      <c r="D101" s="62" t="s">
        <v>676</v>
      </c>
      <c r="E101" s="45" t="s">
        <v>552</v>
      </c>
      <c r="F101" s="72" t="s">
        <v>578</v>
      </c>
      <c r="G101" s="44" t="s">
        <v>181</v>
      </c>
      <c r="H101" s="44" t="s">
        <v>446</v>
      </c>
      <c r="I101" s="44" t="s">
        <v>855</v>
      </c>
      <c r="J101" s="44" t="s">
        <v>307</v>
      </c>
      <c r="K101" s="44" t="s">
        <v>497</v>
      </c>
      <c r="L101" s="44" t="s">
        <v>105</v>
      </c>
      <c r="M101" s="44" t="s">
        <v>106</v>
      </c>
      <c r="N101" s="44" t="s">
        <v>61</v>
      </c>
      <c r="O101" s="44" t="s">
        <v>61</v>
      </c>
      <c r="P101" s="44" t="s">
        <v>62</v>
      </c>
      <c r="Q101" s="44" t="s">
        <v>223</v>
      </c>
      <c r="R101" s="46">
        <v>5</v>
      </c>
      <c r="S101" s="73"/>
      <c r="T101" s="64">
        <v>48</v>
      </c>
      <c r="U101" s="91">
        <f t="shared" si="14"/>
        <v>240</v>
      </c>
      <c r="V101" s="64">
        <v>125</v>
      </c>
      <c r="W101" s="82">
        <f t="shared" si="15"/>
        <v>625</v>
      </c>
      <c r="X101" s="83" t="s">
        <v>37</v>
      </c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7"/>
    </row>
    <row r="102" spans="2:46" s="1" customFormat="1" ht="13.7" customHeight="1">
      <c r="B102" s="45" t="s">
        <v>499</v>
      </c>
      <c r="C102" s="85">
        <v>194900930328</v>
      </c>
      <c r="D102" s="62" t="s">
        <v>677</v>
      </c>
      <c r="E102" s="45" t="s">
        <v>552</v>
      </c>
      <c r="F102" s="72" t="s">
        <v>578</v>
      </c>
      <c r="G102" s="44" t="s">
        <v>181</v>
      </c>
      <c r="H102" s="44" t="s">
        <v>54</v>
      </c>
      <c r="I102" s="44" t="s">
        <v>856</v>
      </c>
      <c r="J102" s="44" t="s">
        <v>272</v>
      </c>
      <c r="K102" s="44" t="s">
        <v>498</v>
      </c>
      <c r="L102" s="44" t="s">
        <v>453</v>
      </c>
      <c r="M102" s="44" t="s">
        <v>265</v>
      </c>
      <c r="N102" s="44" t="s">
        <v>61</v>
      </c>
      <c r="O102" s="44" t="s">
        <v>61</v>
      </c>
      <c r="P102" s="44" t="s">
        <v>14</v>
      </c>
      <c r="Q102" s="44" t="s">
        <v>500</v>
      </c>
      <c r="R102" s="46">
        <v>1</v>
      </c>
      <c r="S102" s="73"/>
      <c r="T102" s="64">
        <v>134.5</v>
      </c>
      <c r="U102" s="91">
        <f t="shared" ref="U102:U117" si="16">T102*R102</f>
        <v>134.5</v>
      </c>
      <c r="V102" s="64">
        <v>350</v>
      </c>
      <c r="W102" s="82">
        <f t="shared" ref="W102:W117" si="17">V102*R102</f>
        <v>350</v>
      </c>
      <c r="X102" s="83" t="s">
        <v>37</v>
      </c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7"/>
    </row>
    <row r="103" spans="2:46" s="1" customFormat="1" ht="13.7" customHeight="1">
      <c r="B103" s="45" t="s">
        <v>501</v>
      </c>
      <c r="C103" s="85">
        <v>196163131856</v>
      </c>
      <c r="D103" s="62" t="s">
        <v>678</v>
      </c>
      <c r="E103" s="45" t="s">
        <v>552</v>
      </c>
      <c r="F103" s="72" t="s">
        <v>578</v>
      </c>
      <c r="G103" s="44" t="s">
        <v>181</v>
      </c>
      <c r="H103" s="44" t="s">
        <v>436</v>
      </c>
      <c r="I103" s="44" t="s">
        <v>856</v>
      </c>
      <c r="J103" s="44" t="s">
        <v>272</v>
      </c>
      <c r="K103" s="44" t="s">
        <v>498</v>
      </c>
      <c r="L103" s="44" t="s">
        <v>502</v>
      </c>
      <c r="M103" s="44" t="s">
        <v>318</v>
      </c>
      <c r="N103" s="44" t="s">
        <v>61</v>
      </c>
      <c r="O103" s="44" t="s">
        <v>61</v>
      </c>
      <c r="P103" s="44" t="s">
        <v>62</v>
      </c>
      <c r="Q103" s="44" t="s">
        <v>223</v>
      </c>
      <c r="R103" s="46">
        <v>5</v>
      </c>
      <c r="S103" s="73"/>
      <c r="T103" s="64">
        <v>125</v>
      </c>
      <c r="U103" s="91">
        <f t="shared" si="16"/>
        <v>625</v>
      </c>
      <c r="V103" s="64">
        <v>325</v>
      </c>
      <c r="W103" s="82">
        <f t="shared" si="17"/>
        <v>1625</v>
      </c>
      <c r="X103" s="83" t="s">
        <v>37</v>
      </c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7"/>
    </row>
    <row r="104" spans="2:46" s="1" customFormat="1" ht="13.7" customHeight="1">
      <c r="B104" s="45" t="s">
        <v>319</v>
      </c>
      <c r="C104" s="85">
        <v>196163517421</v>
      </c>
      <c r="D104" s="62" t="s">
        <v>679</v>
      </c>
      <c r="E104" s="45" t="s">
        <v>552</v>
      </c>
      <c r="F104" s="72" t="s">
        <v>578</v>
      </c>
      <c r="G104" s="44" t="s">
        <v>181</v>
      </c>
      <c r="H104" s="44" t="s">
        <v>440</v>
      </c>
      <c r="I104" s="44" t="s">
        <v>827</v>
      </c>
      <c r="J104" s="44" t="s">
        <v>58</v>
      </c>
      <c r="K104" s="44" t="s">
        <v>503</v>
      </c>
      <c r="L104" s="44" t="s">
        <v>6</v>
      </c>
      <c r="M104" s="44" t="s">
        <v>7</v>
      </c>
      <c r="N104" s="44" t="s">
        <v>61</v>
      </c>
      <c r="O104" s="44" t="s">
        <v>61</v>
      </c>
      <c r="P104" s="44" t="s">
        <v>145</v>
      </c>
      <c r="Q104" s="44" t="s">
        <v>9</v>
      </c>
      <c r="R104" s="46">
        <v>10</v>
      </c>
      <c r="S104" s="73"/>
      <c r="T104" s="64">
        <v>86.5</v>
      </c>
      <c r="U104" s="91">
        <f t="shared" si="16"/>
        <v>865</v>
      </c>
      <c r="V104" s="64">
        <v>225</v>
      </c>
      <c r="W104" s="82">
        <f t="shared" si="17"/>
        <v>2250</v>
      </c>
      <c r="X104" s="83" t="s">
        <v>37</v>
      </c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7"/>
    </row>
    <row r="105" spans="2:46" s="1" customFormat="1" ht="13.7" customHeight="1">
      <c r="B105" s="45" t="s">
        <v>321</v>
      </c>
      <c r="C105" s="85">
        <v>196163506081</v>
      </c>
      <c r="D105" s="62" t="s">
        <v>680</v>
      </c>
      <c r="E105" s="45" t="s">
        <v>552</v>
      </c>
      <c r="F105" s="72" t="s">
        <v>578</v>
      </c>
      <c r="G105" s="44" t="s">
        <v>181</v>
      </c>
      <c r="H105" s="44" t="s">
        <v>440</v>
      </c>
      <c r="I105" s="44" t="s">
        <v>858</v>
      </c>
      <c r="J105" s="44" t="s">
        <v>272</v>
      </c>
      <c r="K105" s="44" t="s">
        <v>505</v>
      </c>
      <c r="L105" s="44" t="s">
        <v>0</v>
      </c>
      <c r="M105" s="44" t="s">
        <v>1</v>
      </c>
      <c r="N105" s="44" t="s">
        <v>61</v>
      </c>
      <c r="O105" s="44" t="s">
        <v>61</v>
      </c>
      <c r="P105" s="44" t="s">
        <v>62</v>
      </c>
      <c r="Q105" s="44" t="s">
        <v>9</v>
      </c>
      <c r="R105" s="46">
        <v>2</v>
      </c>
      <c r="S105" s="73"/>
      <c r="T105" s="64">
        <v>134.5</v>
      </c>
      <c r="U105" s="91">
        <f t="shared" si="16"/>
        <v>269</v>
      </c>
      <c r="V105" s="64">
        <v>350</v>
      </c>
      <c r="W105" s="82">
        <f t="shared" si="17"/>
        <v>700</v>
      </c>
      <c r="X105" s="83" t="s">
        <v>37</v>
      </c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7"/>
    </row>
    <row r="106" spans="2:46" s="1" customFormat="1" ht="13.7" customHeight="1">
      <c r="B106" s="45" t="s">
        <v>322</v>
      </c>
      <c r="C106" s="85">
        <v>194900738481</v>
      </c>
      <c r="D106" s="62" t="s">
        <v>681</v>
      </c>
      <c r="E106" s="45" t="s">
        <v>552</v>
      </c>
      <c r="F106" s="72" t="s">
        <v>578</v>
      </c>
      <c r="G106" s="44" t="s">
        <v>181</v>
      </c>
      <c r="H106" s="44" t="s">
        <v>446</v>
      </c>
      <c r="I106" s="44" t="s">
        <v>831</v>
      </c>
      <c r="J106" s="44" t="s">
        <v>58</v>
      </c>
      <c r="K106" s="44" t="s">
        <v>147</v>
      </c>
      <c r="L106" s="44" t="s">
        <v>30</v>
      </c>
      <c r="M106" s="44" t="s">
        <v>31</v>
      </c>
      <c r="N106" s="44" t="s">
        <v>61</v>
      </c>
      <c r="O106" s="44" t="s">
        <v>61</v>
      </c>
      <c r="P106" s="44" t="s">
        <v>461</v>
      </c>
      <c r="Q106" s="44" t="s">
        <v>20</v>
      </c>
      <c r="R106" s="46">
        <v>5</v>
      </c>
      <c r="S106" s="73"/>
      <c r="T106" s="64">
        <v>75</v>
      </c>
      <c r="U106" s="91">
        <f t="shared" si="16"/>
        <v>375</v>
      </c>
      <c r="V106" s="64">
        <v>195</v>
      </c>
      <c r="W106" s="82">
        <f t="shared" si="17"/>
        <v>975</v>
      </c>
      <c r="X106" s="83" t="s">
        <v>37</v>
      </c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7"/>
    </row>
    <row r="107" spans="2:46" s="1" customFormat="1" ht="13.7" customHeight="1">
      <c r="B107" s="45" t="s">
        <v>323</v>
      </c>
      <c r="C107" s="85">
        <v>196163141039</v>
      </c>
      <c r="D107" s="62" t="s">
        <v>682</v>
      </c>
      <c r="E107" s="45" t="s">
        <v>552</v>
      </c>
      <c r="F107" s="72" t="s">
        <v>578</v>
      </c>
      <c r="G107" s="44" t="s">
        <v>181</v>
      </c>
      <c r="H107" s="44" t="s">
        <v>436</v>
      </c>
      <c r="I107" s="44" t="s">
        <v>832</v>
      </c>
      <c r="J107" s="44" t="s">
        <v>164</v>
      </c>
      <c r="K107" s="44" t="s">
        <v>506</v>
      </c>
      <c r="L107" s="44" t="s">
        <v>478</v>
      </c>
      <c r="M107" s="44" t="s">
        <v>293</v>
      </c>
      <c r="N107" s="44" t="s">
        <v>61</v>
      </c>
      <c r="O107" s="44" t="s">
        <v>61</v>
      </c>
      <c r="P107" s="44" t="s">
        <v>145</v>
      </c>
      <c r="Q107" s="44" t="s">
        <v>9</v>
      </c>
      <c r="R107" s="46">
        <v>4</v>
      </c>
      <c r="S107" s="73"/>
      <c r="T107" s="64">
        <v>36.5</v>
      </c>
      <c r="U107" s="91">
        <f t="shared" si="16"/>
        <v>146</v>
      </c>
      <c r="V107" s="64">
        <v>95</v>
      </c>
      <c r="W107" s="82">
        <f t="shared" si="17"/>
        <v>380</v>
      </c>
      <c r="X107" s="83" t="s">
        <v>37</v>
      </c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7"/>
    </row>
    <row r="108" spans="2:46" s="1" customFormat="1" ht="13.7" customHeight="1">
      <c r="B108" s="45" t="s">
        <v>323</v>
      </c>
      <c r="C108" s="85">
        <v>196163141060</v>
      </c>
      <c r="D108" s="62" t="s">
        <v>683</v>
      </c>
      <c r="E108" s="45" t="s">
        <v>552</v>
      </c>
      <c r="F108" s="72" t="s">
        <v>578</v>
      </c>
      <c r="G108" s="44" t="s">
        <v>181</v>
      </c>
      <c r="H108" s="44" t="s">
        <v>436</v>
      </c>
      <c r="I108" s="44" t="s">
        <v>832</v>
      </c>
      <c r="J108" s="44" t="s">
        <v>164</v>
      </c>
      <c r="K108" s="44" t="s">
        <v>506</v>
      </c>
      <c r="L108" s="44" t="s">
        <v>480</v>
      </c>
      <c r="M108" s="44" t="s">
        <v>296</v>
      </c>
      <c r="N108" s="44" t="s">
        <v>61</v>
      </c>
      <c r="O108" s="44" t="s">
        <v>61</v>
      </c>
      <c r="P108" s="44" t="s">
        <v>145</v>
      </c>
      <c r="Q108" s="44" t="s">
        <v>9</v>
      </c>
      <c r="R108" s="46">
        <v>2</v>
      </c>
      <c r="S108" s="73"/>
      <c r="T108" s="64">
        <v>36.5</v>
      </c>
      <c r="U108" s="91">
        <f t="shared" si="16"/>
        <v>73</v>
      </c>
      <c r="V108" s="64">
        <v>95</v>
      </c>
      <c r="W108" s="82">
        <f t="shared" si="17"/>
        <v>190</v>
      </c>
      <c r="X108" s="83" t="s">
        <v>37</v>
      </c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7"/>
    </row>
    <row r="109" spans="2:46" s="1" customFormat="1" ht="13.7" customHeight="1">
      <c r="B109" s="45" t="s">
        <v>324</v>
      </c>
      <c r="C109" s="85">
        <v>194900707906</v>
      </c>
      <c r="D109" s="62" t="s">
        <v>684</v>
      </c>
      <c r="E109" s="45" t="s">
        <v>552</v>
      </c>
      <c r="F109" s="72" t="s">
        <v>578</v>
      </c>
      <c r="G109" s="44" t="s">
        <v>181</v>
      </c>
      <c r="H109" s="44" t="s">
        <v>446</v>
      </c>
      <c r="I109" s="44" t="s">
        <v>831</v>
      </c>
      <c r="J109" s="44" t="s">
        <v>164</v>
      </c>
      <c r="K109" s="44" t="s">
        <v>507</v>
      </c>
      <c r="L109" s="44" t="s">
        <v>0</v>
      </c>
      <c r="M109" s="44" t="s">
        <v>1</v>
      </c>
      <c r="N109" s="44" t="s">
        <v>61</v>
      </c>
      <c r="O109" s="44" t="s">
        <v>61</v>
      </c>
      <c r="P109" s="44" t="s">
        <v>14</v>
      </c>
      <c r="Q109" s="44" t="s">
        <v>9</v>
      </c>
      <c r="R109" s="46">
        <v>30</v>
      </c>
      <c r="S109" s="73"/>
      <c r="T109" s="64">
        <v>36.5</v>
      </c>
      <c r="U109" s="91">
        <f t="shared" si="16"/>
        <v>1095</v>
      </c>
      <c r="V109" s="64">
        <v>95</v>
      </c>
      <c r="W109" s="82">
        <f t="shared" si="17"/>
        <v>2850</v>
      </c>
      <c r="X109" s="83" t="s">
        <v>37</v>
      </c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7"/>
    </row>
    <row r="110" spans="2:46" s="1" customFormat="1" ht="13.7" customHeight="1">
      <c r="B110" s="45" t="s">
        <v>325</v>
      </c>
      <c r="C110" s="85">
        <v>196163132501</v>
      </c>
      <c r="D110" s="62" t="s">
        <v>685</v>
      </c>
      <c r="E110" s="45" t="s">
        <v>552</v>
      </c>
      <c r="F110" s="72" t="s">
        <v>578</v>
      </c>
      <c r="G110" s="44" t="s">
        <v>181</v>
      </c>
      <c r="H110" s="44" t="s">
        <v>446</v>
      </c>
      <c r="I110" s="44" t="s">
        <v>853</v>
      </c>
      <c r="J110" s="44" t="s">
        <v>127</v>
      </c>
      <c r="K110" s="44" t="s">
        <v>508</v>
      </c>
      <c r="L110" s="44" t="s">
        <v>445</v>
      </c>
      <c r="M110" s="44" t="s">
        <v>259</v>
      </c>
      <c r="N110" s="44" t="s">
        <v>61</v>
      </c>
      <c r="O110" s="44" t="s">
        <v>61</v>
      </c>
      <c r="P110" s="44" t="s">
        <v>62</v>
      </c>
      <c r="Q110" s="44" t="s">
        <v>223</v>
      </c>
      <c r="R110" s="46">
        <v>16</v>
      </c>
      <c r="S110" s="73"/>
      <c r="T110" s="64">
        <v>96.25</v>
      </c>
      <c r="U110" s="91">
        <f t="shared" si="16"/>
        <v>1540</v>
      </c>
      <c r="V110" s="64">
        <v>250</v>
      </c>
      <c r="W110" s="82">
        <f t="shared" si="17"/>
        <v>4000</v>
      </c>
      <c r="X110" s="83" t="s">
        <v>37</v>
      </c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7"/>
    </row>
    <row r="111" spans="2:46" s="1" customFormat="1" ht="13.7" customHeight="1">
      <c r="B111" s="45" t="s">
        <v>326</v>
      </c>
      <c r="C111" s="85">
        <v>196163614113</v>
      </c>
      <c r="D111" s="62" t="s">
        <v>686</v>
      </c>
      <c r="E111" s="45" t="s">
        <v>552</v>
      </c>
      <c r="F111" s="72" t="s">
        <v>578</v>
      </c>
      <c r="G111" s="44" t="s">
        <v>181</v>
      </c>
      <c r="H111" s="44" t="s">
        <v>440</v>
      </c>
      <c r="I111" s="44" t="s">
        <v>854</v>
      </c>
      <c r="J111" s="44" t="s">
        <v>307</v>
      </c>
      <c r="K111" s="44" t="s">
        <v>509</v>
      </c>
      <c r="L111" s="44" t="s">
        <v>465</v>
      </c>
      <c r="M111" s="44" t="s">
        <v>279</v>
      </c>
      <c r="N111" s="44" t="s">
        <v>61</v>
      </c>
      <c r="O111" s="44" t="s">
        <v>61</v>
      </c>
      <c r="P111" s="44" t="s">
        <v>14</v>
      </c>
      <c r="Q111" s="44" t="s">
        <v>53</v>
      </c>
      <c r="R111" s="46">
        <v>67</v>
      </c>
      <c r="S111" s="73"/>
      <c r="T111" s="64">
        <v>21.25</v>
      </c>
      <c r="U111" s="91">
        <f t="shared" si="16"/>
        <v>1423.75</v>
      </c>
      <c r="V111" s="64">
        <v>55</v>
      </c>
      <c r="W111" s="82">
        <f t="shared" si="17"/>
        <v>3685</v>
      </c>
      <c r="X111" s="83" t="s">
        <v>37</v>
      </c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7"/>
    </row>
    <row r="112" spans="2:46" s="1" customFormat="1" ht="13.7" customHeight="1">
      <c r="B112" s="45" t="s">
        <v>327</v>
      </c>
      <c r="C112" s="85">
        <v>194900008263</v>
      </c>
      <c r="D112" s="62" t="s">
        <v>687</v>
      </c>
      <c r="E112" s="45" t="s">
        <v>552</v>
      </c>
      <c r="F112" s="72" t="s">
        <v>578</v>
      </c>
      <c r="G112" s="44" t="s">
        <v>181</v>
      </c>
      <c r="H112" s="44" t="s">
        <v>29</v>
      </c>
      <c r="I112" s="44" t="s">
        <v>857</v>
      </c>
      <c r="J112" s="44" t="s">
        <v>210</v>
      </c>
      <c r="K112" s="44" t="s">
        <v>510</v>
      </c>
      <c r="L112" s="44" t="s">
        <v>26</v>
      </c>
      <c r="M112" s="44" t="s">
        <v>27</v>
      </c>
      <c r="N112" s="44" t="s">
        <v>61</v>
      </c>
      <c r="O112" s="44" t="s">
        <v>61</v>
      </c>
      <c r="P112" s="44" t="s">
        <v>152</v>
      </c>
      <c r="Q112" s="44" t="s">
        <v>9</v>
      </c>
      <c r="R112" s="46">
        <v>2</v>
      </c>
      <c r="S112" s="73"/>
      <c r="T112" s="64">
        <v>86.5</v>
      </c>
      <c r="U112" s="91">
        <f t="shared" si="16"/>
        <v>173</v>
      </c>
      <c r="V112" s="64">
        <v>225</v>
      </c>
      <c r="W112" s="82">
        <f t="shared" si="17"/>
        <v>450</v>
      </c>
      <c r="X112" s="83" t="s">
        <v>37</v>
      </c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7"/>
    </row>
    <row r="113" spans="2:46" s="1" customFormat="1" ht="13.7" customHeight="1">
      <c r="B113" s="45" t="s">
        <v>328</v>
      </c>
      <c r="C113" s="85">
        <v>196163524771</v>
      </c>
      <c r="D113" s="62" t="s">
        <v>688</v>
      </c>
      <c r="E113" s="45" t="s">
        <v>552</v>
      </c>
      <c r="F113" s="72" t="s">
        <v>578</v>
      </c>
      <c r="G113" s="44" t="s">
        <v>181</v>
      </c>
      <c r="H113" s="44" t="s">
        <v>440</v>
      </c>
      <c r="I113" s="44" t="s">
        <v>855</v>
      </c>
      <c r="J113" s="44" t="s">
        <v>103</v>
      </c>
      <c r="K113" s="44" t="s">
        <v>511</v>
      </c>
      <c r="L113" s="44" t="s">
        <v>207</v>
      </c>
      <c r="M113" s="44" t="s">
        <v>208</v>
      </c>
      <c r="N113" s="44" t="s">
        <v>61</v>
      </c>
      <c r="O113" s="44" t="s">
        <v>61</v>
      </c>
      <c r="P113" s="44" t="s">
        <v>62</v>
      </c>
      <c r="Q113" s="44" t="s">
        <v>116</v>
      </c>
      <c r="R113" s="46">
        <v>20</v>
      </c>
      <c r="S113" s="73"/>
      <c r="T113" s="64">
        <v>36.5</v>
      </c>
      <c r="U113" s="91">
        <f t="shared" si="16"/>
        <v>730</v>
      </c>
      <c r="V113" s="64">
        <v>95</v>
      </c>
      <c r="W113" s="82">
        <f t="shared" si="17"/>
        <v>1900</v>
      </c>
      <c r="X113" s="83" t="s">
        <v>37</v>
      </c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7"/>
    </row>
    <row r="114" spans="2:46" s="1" customFormat="1" ht="13.7" customHeight="1">
      <c r="B114" s="45" t="s">
        <v>329</v>
      </c>
      <c r="C114" s="85">
        <v>196163339818</v>
      </c>
      <c r="D114" s="62" t="s">
        <v>689</v>
      </c>
      <c r="E114" s="45" t="s">
        <v>552</v>
      </c>
      <c r="F114" s="72" t="s">
        <v>578</v>
      </c>
      <c r="G114" s="44" t="s">
        <v>181</v>
      </c>
      <c r="H114" s="44" t="s">
        <v>446</v>
      </c>
      <c r="I114" s="44" t="s">
        <v>855</v>
      </c>
      <c r="J114" s="44" t="s">
        <v>103</v>
      </c>
      <c r="K114" s="44" t="s">
        <v>511</v>
      </c>
      <c r="L114" s="44" t="s">
        <v>105</v>
      </c>
      <c r="M114" s="44" t="s">
        <v>106</v>
      </c>
      <c r="N114" s="44" t="s">
        <v>61</v>
      </c>
      <c r="O114" s="44" t="s">
        <v>61</v>
      </c>
      <c r="P114" s="44" t="s">
        <v>62</v>
      </c>
      <c r="Q114" s="44" t="s">
        <v>223</v>
      </c>
      <c r="R114" s="46">
        <v>43</v>
      </c>
      <c r="S114" s="73"/>
      <c r="T114" s="64">
        <v>36.5</v>
      </c>
      <c r="U114" s="91">
        <f t="shared" si="16"/>
        <v>1569.5</v>
      </c>
      <c r="V114" s="64">
        <v>95</v>
      </c>
      <c r="W114" s="82">
        <f t="shared" si="17"/>
        <v>4085</v>
      </c>
      <c r="X114" s="83" t="s">
        <v>37</v>
      </c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7"/>
    </row>
    <row r="115" spans="2:46" s="1" customFormat="1" ht="13.7" customHeight="1">
      <c r="B115" s="45" t="s">
        <v>330</v>
      </c>
      <c r="C115" s="85">
        <v>196163340098</v>
      </c>
      <c r="D115" s="62" t="s">
        <v>690</v>
      </c>
      <c r="E115" s="45" t="s">
        <v>552</v>
      </c>
      <c r="F115" s="72" t="s">
        <v>578</v>
      </c>
      <c r="G115" s="44" t="s">
        <v>181</v>
      </c>
      <c r="H115" s="44" t="s">
        <v>446</v>
      </c>
      <c r="I115" s="44" t="s">
        <v>855</v>
      </c>
      <c r="J115" s="44" t="s">
        <v>103</v>
      </c>
      <c r="K115" s="44" t="s">
        <v>511</v>
      </c>
      <c r="L115" s="44" t="s">
        <v>512</v>
      </c>
      <c r="M115" s="44" t="s">
        <v>331</v>
      </c>
      <c r="N115" s="44" t="s">
        <v>61</v>
      </c>
      <c r="O115" s="44" t="s">
        <v>61</v>
      </c>
      <c r="P115" s="44" t="s">
        <v>62</v>
      </c>
      <c r="Q115" s="44" t="s">
        <v>223</v>
      </c>
      <c r="R115" s="46">
        <v>10</v>
      </c>
      <c r="S115" s="73"/>
      <c r="T115" s="64">
        <v>36.5</v>
      </c>
      <c r="U115" s="91">
        <f t="shared" si="16"/>
        <v>365</v>
      </c>
      <c r="V115" s="64">
        <v>95</v>
      </c>
      <c r="W115" s="82">
        <f t="shared" si="17"/>
        <v>950</v>
      </c>
      <c r="X115" s="83" t="s">
        <v>37</v>
      </c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7"/>
    </row>
    <row r="116" spans="2:46" s="1" customFormat="1" ht="13.7" customHeight="1">
      <c r="B116" s="45" t="s">
        <v>330</v>
      </c>
      <c r="C116" s="85">
        <v>196163527222</v>
      </c>
      <c r="D116" s="62" t="s">
        <v>691</v>
      </c>
      <c r="E116" s="45" t="s">
        <v>552</v>
      </c>
      <c r="F116" s="72" t="s">
        <v>578</v>
      </c>
      <c r="G116" s="44" t="s">
        <v>181</v>
      </c>
      <c r="H116" s="44" t="s">
        <v>440</v>
      </c>
      <c r="I116" s="44" t="s">
        <v>855</v>
      </c>
      <c r="J116" s="44" t="s">
        <v>103</v>
      </c>
      <c r="K116" s="44" t="s">
        <v>511</v>
      </c>
      <c r="L116" s="44" t="s">
        <v>0</v>
      </c>
      <c r="M116" s="44" t="s">
        <v>1</v>
      </c>
      <c r="N116" s="44" t="s">
        <v>61</v>
      </c>
      <c r="O116" s="44" t="s">
        <v>61</v>
      </c>
      <c r="P116" s="44" t="s">
        <v>62</v>
      </c>
      <c r="Q116" s="44" t="s">
        <v>223</v>
      </c>
      <c r="R116" s="46">
        <v>20</v>
      </c>
      <c r="S116" s="73"/>
      <c r="T116" s="64">
        <v>36.5</v>
      </c>
      <c r="U116" s="91">
        <f t="shared" si="16"/>
        <v>730</v>
      </c>
      <c r="V116" s="64">
        <v>95</v>
      </c>
      <c r="W116" s="82">
        <f t="shared" si="17"/>
        <v>1900</v>
      </c>
      <c r="X116" s="83" t="s">
        <v>37</v>
      </c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7"/>
    </row>
    <row r="117" spans="2:46" s="1" customFormat="1" ht="13.7" customHeight="1">
      <c r="B117" s="45" t="s">
        <v>333</v>
      </c>
      <c r="C117" s="85">
        <v>196163135649</v>
      </c>
      <c r="D117" s="62" t="s">
        <v>692</v>
      </c>
      <c r="E117" s="45" t="s">
        <v>552</v>
      </c>
      <c r="F117" s="72" t="s">
        <v>578</v>
      </c>
      <c r="G117" s="44" t="s">
        <v>181</v>
      </c>
      <c r="H117" s="44" t="s">
        <v>446</v>
      </c>
      <c r="I117" s="44" t="s">
        <v>860</v>
      </c>
      <c r="J117" s="44" t="s">
        <v>127</v>
      </c>
      <c r="K117" s="44" t="s">
        <v>513</v>
      </c>
      <c r="L117" s="44" t="s">
        <v>252</v>
      </c>
      <c r="M117" s="44" t="s">
        <v>253</v>
      </c>
      <c r="N117" s="44" t="s">
        <v>61</v>
      </c>
      <c r="O117" s="44" t="s">
        <v>61</v>
      </c>
      <c r="P117" s="44" t="s">
        <v>461</v>
      </c>
      <c r="Q117" s="44" t="s">
        <v>9</v>
      </c>
      <c r="R117" s="46">
        <v>3</v>
      </c>
      <c r="S117" s="73"/>
      <c r="T117" s="64">
        <v>105.75</v>
      </c>
      <c r="U117" s="91">
        <f t="shared" si="16"/>
        <v>317.25</v>
      </c>
      <c r="V117" s="64">
        <v>275</v>
      </c>
      <c r="W117" s="82">
        <f t="shared" si="17"/>
        <v>825</v>
      </c>
      <c r="X117" s="83" t="s">
        <v>37</v>
      </c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7"/>
    </row>
    <row r="118" spans="2:46" s="1" customFormat="1" ht="13.7" customHeight="1">
      <c r="B118" s="45" t="s">
        <v>337</v>
      </c>
      <c r="C118" s="85">
        <v>194900521724</v>
      </c>
      <c r="D118" s="62" t="s">
        <v>693</v>
      </c>
      <c r="E118" s="45" t="s">
        <v>552</v>
      </c>
      <c r="F118" s="72" t="s">
        <v>895</v>
      </c>
      <c r="G118" s="44" t="s">
        <v>181</v>
      </c>
      <c r="H118" s="44" t="s">
        <v>44</v>
      </c>
      <c r="I118" s="44" t="s">
        <v>847</v>
      </c>
      <c r="J118" s="44" t="s">
        <v>127</v>
      </c>
      <c r="K118" s="44" t="s">
        <v>517</v>
      </c>
      <c r="L118" s="44" t="s">
        <v>518</v>
      </c>
      <c r="M118" s="44" t="s">
        <v>338</v>
      </c>
      <c r="N118" s="44" t="s">
        <v>61</v>
      </c>
      <c r="O118" s="44" t="s">
        <v>61</v>
      </c>
      <c r="P118" s="44" t="s">
        <v>152</v>
      </c>
      <c r="Q118" s="44" t="s">
        <v>519</v>
      </c>
      <c r="R118" s="46">
        <v>2</v>
      </c>
      <c r="S118" s="73"/>
      <c r="T118" s="64">
        <v>77</v>
      </c>
      <c r="U118" s="91">
        <f t="shared" ref="U118" si="18">T118*R118</f>
        <v>154</v>
      </c>
      <c r="V118" s="64">
        <v>199</v>
      </c>
      <c r="W118" s="82">
        <f t="shared" ref="W118" si="19">V118*R118</f>
        <v>398</v>
      </c>
      <c r="X118" s="83" t="s">
        <v>37</v>
      </c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7"/>
    </row>
    <row r="119" spans="2:46" s="1" customFormat="1" ht="13.7" customHeight="1">
      <c r="B119" s="45" t="s">
        <v>339</v>
      </c>
      <c r="C119" s="85">
        <v>194900941409</v>
      </c>
      <c r="D119" s="62" t="s">
        <v>694</v>
      </c>
      <c r="E119" s="45" t="s">
        <v>552</v>
      </c>
      <c r="F119" s="72" t="s">
        <v>578</v>
      </c>
      <c r="G119" s="44" t="s">
        <v>181</v>
      </c>
      <c r="H119" s="44" t="s">
        <v>440</v>
      </c>
      <c r="I119" s="44" t="s">
        <v>831</v>
      </c>
      <c r="J119" s="44" t="s">
        <v>307</v>
      </c>
      <c r="K119" s="44" t="s">
        <v>520</v>
      </c>
      <c r="L119" s="44" t="s">
        <v>111</v>
      </c>
      <c r="M119" s="44" t="s">
        <v>65</v>
      </c>
      <c r="N119" s="44" t="s">
        <v>61</v>
      </c>
      <c r="O119" s="44" t="s">
        <v>61</v>
      </c>
      <c r="P119" s="44" t="s">
        <v>461</v>
      </c>
      <c r="Q119" s="44" t="s">
        <v>223</v>
      </c>
      <c r="R119" s="46">
        <v>1</v>
      </c>
      <c r="S119" s="73"/>
      <c r="T119" s="64">
        <v>57.75</v>
      </c>
      <c r="U119" s="91">
        <f t="shared" ref="U119:U179" si="20">T119*R119</f>
        <v>57.75</v>
      </c>
      <c r="V119" s="64">
        <v>150</v>
      </c>
      <c r="W119" s="82">
        <f t="shared" ref="W119:W179" si="21">V119*R119</f>
        <v>150</v>
      </c>
      <c r="X119" s="83" t="s">
        <v>37</v>
      </c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7"/>
    </row>
    <row r="120" spans="2:46" s="1" customFormat="1" ht="13.7" customHeight="1">
      <c r="B120" s="45" t="s">
        <v>339</v>
      </c>
      <c r="C120" s="85">
        <v>196163136721</v>
      </c>
      <c r="D120" s="62" t="s">
        <v>695</v>
      </c>
      <c r="E120" s="45" t="s">
        <v>552</v>
      </c>
      <c r="F120" s="72" t="s">
        <v>578</v>
      </c>
      <c r="G120" s="44" t="s">
        <v>181</v>
      </c>
      <c r="H120" s="44" t="s">
        <v>436</v>
      </c>
      <c r="I120" s="44" t="s">
        <v>831</v>
      </c>
      <c r="J120" s="44" t="s">
        <v>307</v>
      </c>
      <c r="K120" s="44" t="s">
        <v>520</v>
      </c>
      <c r="L120" s="44" t="s">
        <v>478</v>
      </c>
      <c r="M120" s="44" t="s">
        <v>293</v>
      </c>
      <c r="N120" s="44" t="s">
        <v>61</v>
      </c>
      <c r="O120" s="44" t="s">
        <v>61</v>
      </c>
      <c r="P120" s="44" t="s">
        <v>62</v>
      </c>
      <c r="Q120" s="44" t="s">
        <v>223</v>
      </c>
      <c r="R120" s="46">
        <v>1</v>
      </c>
      <c r="S120" s="73"/>
      <c r="T120" s="64">
        <v>57.75</v>
      </c>
      <c r="U120" s="91">
        <f t="shared" si="20"/>
        <v>57.75</v>
      </c>
      <c r="V120" s="64">
        <v>150</v>
      </c>
      <c r="W120" s="82">
        <f t="shared" si="21"/>
        <v>150</v>
      </c>
      <c r="X120" s="83" t="s">
        <v>37</v>
      </c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7"/>
    </row>
    <row r="121" spans="2:46" s="1" customFormat="1" ht="13.7" customHeight="1">
      <c r="B121" s="45" t="s">
        <v>339</v>
      </c>
      <c r="C121" s="85">
        <v>196163136745</v>
      </c>
      <c r="D121" s="62" t="s">
        <v>696</v>
      </c>
      <c r="E121" s="45" t="s">
        <v>552</v>
      </c>
      <c r="F121" s="72" t="s">
        <v>578</v>
      </c>
      <c r="G121" s="44" t="s">
        <v>181</v>
      </c>
      <c r="H121" s="44" t="s">
        <v>436</v>
      </c>
      <c r="I121" s="44" t="s">
        <v>831</v>
      </c>
      <c r="J121" s="44" t="s">
        <v>307</v>
      </c>
      <c r="K121" s="44" t="s">
        <v>520</v>
      </c>
      <c r="L121" s="44" t="s">
        <v>480</v>
      </c>
      <c r="M121" s="44" t="s">
        <v>296</v>
      </c>
      <c r="N121" s="44" t="s">
        <v>61</v>
      </c>
      <c r="O121" s="44" t="s">
        <v>61</v>
      </c>
      <c r="P121" s="44" t="s">
        <v>62</v>
      </c>
      <c r="Q121" s="44" t="s">
        <v>223</v>
      </c>
      <c r="R121" s="46">
        <v>2</v>
      </c>
      <c r="S121" s="73"/>
      <c r="T121" s="64">
        <v>57.75</v>
      </c>
      <c r="U121" s="91">
        <f t="shared" si="20"/>
        <v>115.5</v>
      </c>
      <c r="V121" s="64">
        <v>150</v>
      </c>
      <c r="W121" s="82">
        <f t="shared" si="21"/>
        <v>300</v>
      </c>
      <c r="X121" s="83" t="s">
        <v>37</v>
      </c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7"/>
    </row>
    <row r="122" spans="2:46" s="1" customFormat="1" ht="13.7" customHeight="1">
      <c r="B122" s="45" t="s">
        <v>340</v>
      </c>
      <c r="C122" s="85">
        <v>196163137872</v>
      </c>
      <c r="D122" s="62" t="s">
        <v>697</v>
      </c>
      <c r="E122" s="45" t="s">
        <v>552</v>
      </c>
      <c r="F122" s="72" t="s">
        <v>578</v>
      </c>
      <c r="G122" s="44" t="s">
        <v>181</v>
      </c>
      <c r="H122" s="44" t="s">
        <v>436</v>
      </c>
      <c r="I122" s="44" t="s">
        <v>831</v>
      </c>
      <c r="J122" s="44" t="s">
        <v>307</v>
      </c>
      <c r="K122" s="44" t="s">
        <v>520</v>
      </c>
      <c r="L122" s="44" t="s">
        <v>26</v>
      </c>
      <c r="M122" s="44" t="s">
        <v>27</v>
      </c>
      <c r="N122" s="44" t="s">
        <v>61</v>
      </c>
      <c r="O122" s="44" t="s">
        <v>61</v>
      </c>
      <c r="P122" s="44" t="s">
        <v>8</v>
      </c>
      <c r="Q122" s="44" t="s">
        <v>227</v>
      </c>
      <c r="R122" s="46">
        <v>2</v>
      </c>
      <c r="S122" s="73"/>
      <c r="T122" s="64">
        <v>67.25</v>
      </c>
      <c r="U122" s="91">
        <f t="shared" si="20"/>
        <v>134.5</v>
      </c>
      <c r="V122" s="64">
        <v>175</v>
      </c>
      <c r="W122" s="82">
        <f t="shared" si="21"/>
        <v>350</v>
      </c>
      <c r="X122" s="83" t="s">
        <v>37</v>
      </c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7"/>
    </row>
    <row r="123" spans="2:46" s="1" customFormat="1" ht="13.7" customHeight="1">
      <c r="B123" s="45" t="s">
        <v>341</v>
      </c>
      <c r="C123" s="85">
        <v>196163525921</v>
      </c>
      <c r="D123" s="62" t="s">
        <v>698</v>
      </c>
      <c r="E123" s="45" t="s">
        <v>552</v>
      </c>
      <c r="F123" s="72" t="s">
        <v>578</v>
      </c>
      <c r="G123" s="44" t="s">
        <v>181</v>
      </c>
      <c r="H123" s="44" t="s">
        <v>440</v>
      </c>
      <c r="I123" s="44" t="s">
        <v>827</v>
      </c>
      <c r="J123" s="44" t="s">
        <v>164</v>
      </c>
      <c r="K123" s="44" t="s">
        <v>521</v>
      </c>
      <c r="L123" s="44" t="s">
        <v>522</v>
      </c>
      <c r="M123" s="44" t="s">
        <v>342</v>
      </c>
      <c r="N123" s="44" t="s">
        <v>61</v>
      </c>
      <c r="O123" s="44" t="s">
        <v>61</v>
      </c>
      <c r="P123" s="44" t="s">
        <v>8</v>
      </c>
      <c r="Q123" s="44" t="s">
        <v>9</v>
      </c>
      <c r="R123" s="46">
        <v>3</v>
      </c>
      <c r="S123" s="73"/>
      <c r="T123" s="64">
        <v>36.5</v>
      </c>
      <c r="U123" s="91">
        <f t="shared" si="20"/>
        <v>109.5</v>
      </c>
      <c r="V123" s="64">
        <v>95</v>
      </c>
      <c r="W123" s="82">
        <f t="shared" si="21"/>
        <v>285</v>
      </c>
      <c r="X123" s="83" t="s">
        <v>37</v>
      </c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7"/>
    </row>
    <row r="124" spans="2:46" s="1" customFormat="1" ht="13.7" customHeight="1">
      <c r="B124" s="45" t="s">
        <v>343</v>
      </c>
      <c r="C124" s="85">
        <v>196163133126</v>
      </c>
      <c r="D124" s="62" t="s">
        <v>699</v>
      </c>
      <c r="E124" s="45" t="s">
        <v>552</v>
      </c>
      <c r="F124" s="72" t="s">
        <v>578</v>
      </c>
      <c r="G124" s="44" t="s">
        <v>181</v>
      </c>
      <c r="H124" s="44" t="s">
        <v>436</v>
      </c>
      <c r="I124" s="44" t="s">
        <v>859</v>
      </c>
      <c r="J124" s="44" t="s">
        <v>135</v>
      </c>
      <c r="K124" s="44" t="s">
        <v>523</v>
      </c>
      <c r="L124" s="44" t="s">
        <v>502</v>
      </c>
      <c r="M124" s="44" t="s">
        <v>318</v>
      </c>
      <c r="N124" s="44" t="s">
        <v>61</v>
      </c>
      <c r="O124" s="44" t="s">
        <v>61</v>
      </c>
      <c r="P124" s="44" t="s">
        <v>152</v>
      </c>
      <c r="Q124" s="44" t="s">
        <v>223</v>
      </c>
      <c r="R124" s="46">
        <v>1</v>
      </c>
      <c r="S124" s="73"/>
      <c r="T124" s="64">
        <v>113.5</v>
      </c>
      <c r="U124" s="91">
        <f t="shared" si="20"/>
        <v>113.5</v>
      </c>
      <c r="V124" s="64">
        <v>295</v>
      </c>
      <c r="W124" s="82">
        <f t="shared" si="21"/>
        <v>295</v>
      </c>
      <c r="X124" s="83" t="s">
        <v>37</v>
      </c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7"/>
    </row>
    <row r="125" spans="2:46" s="1" customFormat="1" ht="13.7" customHeight="1">
      <c r="B125" s="45" t="s">
        <v>344</v>
      </c>
      <c r="C125" s="85">
        <v>196163131627</v>
      </c>
      <c r="D125" s="62" t="s">
        <v>700</v>
      </c>
      <c r="E125" s="45" t="s">
        <v>552</v>
      </c>
      <c r="F125" s="72" t="s">
        <v>578</v>
      </c>
      <c r="G125" s="44" t="s">
        <v>181</v>
      </c>
      <c r="H125" s="44" t="s">
        <v>446</v>
      </c>
      <c r="I125" s="44" t="s">
        <v>861</v>
      </c>
      <c r="J125" s="44" t="s">
        <v>127</v>
      </c>
      <c r="K125" s="44" t="s">
        <v>524</v>
      </c>
      <c r="L125" s="44" t="s">
        <v>453</v>
      </c>
      <c r="M125" s="44" t="s">
        <v>265</v>
      </c>
      <c r="N125" s="44" t="s">
        <v>61</v>
      </c>
      <c r="O125" s="44" t="s">
        <v>61</v>
      </c>
      <c r="P125" s="44" t="s">
        <v>62</v>
      </c>
      <c r="Q125" s="44" t="s">
        <v>223</v>
      </c>
      <c r="R125" s="46">
        <v>5</v>
      </c>
      <c r="S125" s="73"/>
      <c r="T125" s="64">
        <v>105.75</v>
      </c>
      <c r="U125" s="91">
        <f t="shared" si="20"/>
        <v>528.75</v>
      </c>
      <c r="V125" s="64">
        <v>275</v>
      </c>
      <c r="W125" s="82">
        <f t="shared" si="21"/>
        <v>1375</v>
      </c>
      <c r="X125" s="83" t="s">
        <v>37</v>
      </c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7"/>
    </row>
    <row r="126" spans="2:46" s="1" customFormat="1" ht="13.7" customHeight="1">
      <c r="B126" s="45" t="s">
        <v>345</v>
      </c>
      <c r="C126" s="85">
        <v>194900005699</v>
      </c>
      <c r="D126" s="62" t="s">
        <v>701</v>
      </c>
      <c r="E126" s="45" t="s">
        <v>552</v>
      </c>
      <c r="F126" s="72" t="s">
        <v>578</v>
      </c>
      <c r="G126" s="44" t="s">
        <v>181</v>
      </c>
      <c r="H126" s="44" t="s">
        <v>440</v>
      </c>
      <c r="I126" s="44" t="s">
        <v>861</v>
      </c>
      <c r="J126" s="44" t="s">
        <v>127</v>
      </c>
      <c r="K126" s="44" t="s">
        <v>524</v>
      </c>
      <c r="L126" s="44" t="s">
        <v>495</v>
      </c>
      <c r="M126" s="44" t="s">
        <v>312</v>
      </c>
      <c r="N126" s="44" t="s">
        <v>61</v>
      </c>
      <c r="O126" s="44" t="s">
        <v>61</v>
      </c>
      <c r="P126" s="44" t="s">
        <v>62</v>
      </c>
      <c r="Q126" s="44" t="s">
        <v>223</v>
      </c>
      <c r="R126" s="46">
        <v>5</v>
      </c>
      <c r="S126" s="73"/>
      <c r="T126" s="64">
        <v>105.75</v>
      </c>
      <c r="U126" s="91">
        <f t="shared" si="20"/>
        <v>528.75</v>
      </c>
      <c r="V126" s="64">
        <v>275</v>
      </c>
      <c r="W126" s="82">
        <f t="shared" si="21"/>
        <v>1375</v>
      </c>
      <c r="X126" s="83" t="s">
        <v>37</v>
      </c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7"/>
    </row>
    <row r="127" spans="2:46" s="1" customFormat="1" ht="13.7" customHeight="1">
      <c r="B127" s="45" t="s">
        <v>346</v>
      </c>
      <c r="C127" s="85">
        <v>194900574843</v>
      </c>
      <c r="D127" s="62" t="s">
        <v>702</v>
      </c>
      <c r="E127" s="45" t="s">
        <v>552</v>
      </c>
      <c r="F127" s="72" t="s">
        <v>578</v>
      </c>
      <c r="G127" s="44" t="s">
        <v>181</v>
      </c>
      <c r="H127" s="44" t="s">
        <v>3</v>
      </c>
      <c r="I127" s="44" t="s">
        <v>863</v>
      </c>
      <c r="J127" s="44" t="s">
        <v>164</v>
      </c>
      <c r="K127" s="44" t="s">
        <v>203</v>
      </c>
      <c r="L127" s="44" t="s">
        <v>10</v>
      </c>
      <c r="M127" s="44" t="s">
        <v>11</v>
      </c>
      <c r="N127" s="44" t="s">
        <v>61</v>
      </c>
      <c r="O127" s="44" t="s">
        <v>61</v>
      </c>
      <c r="P127" s="44" t="s">
        <v>62</v>
      </c>
      <c r="Q127" s="44" t="s">
        <v>9</v>
      </c>
      <c r="R127" s="46">
        <v>1</v>
      </c>
      <c r="S127" s="73"/>
      <c r="T127" s="64">
        <v>36.5</v>
      </c>
      <c r="U127" s="91">
        <f t="shared" si="20"/>
        <v>36.5</v>
      </c>
      <c r="V127" s="64">
        <v>95</v>
      </c>
      <c r="W127" s="82">
        <f t="shared" si="21"/>
        <v>95</v>
      </c>
      <c r="X127" s="83" t="s">
        <v>37</v>
      </c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7"/>
    </row>
    <row r="128" spans="2:46" s="1" customFormat="1" ht="13.7" customHeight="1">
      <c r="B128" s="45" t="s">
        <v>348</v>
      </c>
      <c r="C128" s="85">
        <v>196163524580</v>
      </c>
      <c r="D128" s="62" t="s">
        <v>703</v>
      </c>
      <c r="E128" s="45" t="s">
        <v>552</v>
      </c>
      <c r="F128" s="72" t="s">
        <v>578</v>
      </c>
      <c r="G128" s="44" t="s">
        <v>181</v>
      </c>
      <c r="H128" s="44" t="s">
        <v>440</v>
      </c>
      <c r="I128" s="44" t="s">
        <v>831</v>
      </c>
      <c r="J128" s="44" t="s">
        <v>164</v>
      </c>
      <c r="K128" s="44" t="s">
        <v>525</v>
      </c>
      <c r="L128" s="44" t="s">
        <v>488</v>
      </c>
      <c r="M128" s="44" t="s">
        <v>280</v>
      </c>
      <c r="N128" s="44" t="s">
        <v>61</v>
      </c>
      <c r="O128" s="44" t="s">
        <v>61</v>
      </c>
      <c r="P128" s="44" t="s">
        <v>8</v>
      </c>
      <c r="Q128" s="44" t="s">
        <v>9</v>
      </c>
      <c r="R128" s="46">
        <v>20</v>
      </c>
      <c r="S128" s="73"/>
      <c r="T128" s="64">
        <v>36.5</v>
      </c>
      <c r="U128" s="91">
        <f t="shared" si="20"/>
        <v>730</v>
      </c>
      <c r="V128" s="64">
        <v>95</v>
      </c>
      <c r="W128" s="82">
        <f t="shared" si="21"/>
        <v>1900</v>
      </c>
      <c r="X128" s="83" t="s">
        <v>37</v>
      </c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7"/>
    </row>
    <row r="129" spans="2:46" s="1" customFormat="1" ht="13.7" customHeight="1">
      <c r="B129" s="45" t="s">
        <v>348</v>
      </c>
      <c r="C129" s="85">
        <v>196163524610</v>
      </c>
      <c r="D129" s="62" t="s">
        <v>704</v>
      </c>
      <c r="E129" s="45" t="s">
        <v>552</v>
      </c>
      <c r="F129" s="72" t="s">
        <v>578</v>
      </c>
      <c r="G129" s="44" t="s">
        <v>181</v>
      </c>
      <c r="H129" s="44" t="s">
        <v>440</v>
      </c>
      <c r="I129" s="44" t="s">
        <v>831</v>
      </c>
      <c r="J129" s="44" t="s">
        <v>164</v>
      </c>
      <c r="K129" s="44" t="s">
        <v>525</v>
      </c>
      <c r="L129" s="44" t="s">
        <v>522</v>
      </c>
      <c r="M129" s="44" t="s">
        <v>342</v>
      </c>
      <c r="N129" s="44" t="s">
        <v>61</v>
      </c>
      <c r="O129" s="44" t="s">
        <v>61</v>
      </c>
      <c r="P129" s="44" t="s">
        <v>8</v>
      </c>
      <c r="Q129" s="44" t="s">
        <v>9</v>
      </c>
      <c r="R129" s="46">
        <v>20</v>
      </c>
      <c r="S129" s="73"/>
      <c r="T129" s="64">
        <v>36.5</v>
      </c>
      <c r="U129" s="91">
        <f t="shared" si="20"/>
        <v>730</v>
      </c>
      <c r="V129" s="64">
        <v>95</v>
      </c>
      <c r="W129" s="82">
        <f t="shared" si="21"/>
        <v>1900</v>
      </c>
      <c r="X129" s="83" t="s">
        <v>37</v>
      </c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7"/>
    </row>
    <row r="130" spans="2:46" s="1" customFormat="1" ht="13.7" customHeight="1">
      <c r="B130" s="45" t="s">
        <v>349</v>
      </c>
      <c r="C130" s="85">
        <v>196163524627</v>
      </c>
      <c r="D130" s="62" t="s">
        <v>705</v>
      </c>
      <c r="E130" s="45" t="s">
        <v>552</v>
      </c>
      <c r="F130" s="72" t="s">
        <v>578</v>
      </c>
      <c r="G130" s="44" t="s">
        <v>181</v>
      </c>
      <c r="H130" s="44" t="s">
        <v>440</v>
      </c>
      <c r="I130" s="44" t="s">
        <v>831</v>
      </c>
      <c r="J130" s="44" t="s">
        <v>164</v>
      </c>
      <c r="K130" s="44" t="s">
        <v>525</v>
      </c>
      <c r="L130" s="44" t="s">
        <v>452</v>
      </c>
      <c r="M130" s="44" t="s">
        <v>264</v>
      </c>
      <c r="N130" s="44" t="s">
        <v>61</v>
      </c>
      <c r="O130" s="44" t="s">
        <v>61</v>
      </c>
      <c r="P130" s="44" t="s">
        <v>8</v>
      </c>
      <c r="Q130" s="44" t="s">
        <v>223</v>
      </c>
      <c r="R130" s="46">
        <v>6</v>
      </c>
      <c r="S130" s="73"/>
      <c r="T130" s="64">
        <v>36.5</v>
      </c>
      <c r="U130" s="91">
        <f t="shared" si="20"/>
        <v>219</v>
      </c>
      <c r="V130" s="64">
        <v>95</v>
      </c>
      <c r="W130" s="82">
        <f t="shared" si="21"/>
        <v>570</v>
      </c>
      <c r="X130" s="83" t="s">
        <v>37</v>
      </c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7"/>
    </row>
    <row r="131" spans="2:46" s="1" customFormat="1" ht="13.7" customHeight="1">
      <c r="B131" s="45" t="s">
        <v>350</v>
      </c>
      <c r="C131" s="85">
        <v>196163524634</v>
      </c>
      <c r="D131" s="62" t="s">
        <v>706</v>
      </c>
      <c r="E131" s="45" t="s">
        <v>552</v>
      </c>
      <c r="F131" s="72" t="s">
        <v>578</v>
      </c>
      <c r="G131" s="44" t="s">
        <v>181</v>
      </c>
      <c r="H131" s="44" t="s">
        <v>440</v>
      </c>
      <c r="I131" s="44" t="s">
        <v>831</v>
      </c>
      <c r="J131" s="44" t="s">
        <v>164</v>
      </c>
      <c r="K131" s="44" t="s">
        <v>525</v>
      </c>
      <c r="L131" s="44" t="s">
        <v>207</v>
      </c>
      <c r="M131" s="44" t="s">
        <v>208</v>
      </c>
      <c r="N131" s="44" t="s">
        <v>61</v>
      </c>
      <c r="O131" s="44" t="s">
        <v>61</v>
      </c>
      <c r="P131" s="44" t="s">
        <v>8</v>
      </c>
      <c r="Q131" s="44" t="s">
        <v>116</v>
      </c>
      <c r="R131" s="46">
        <v>10</v>
      </c>
      <c r="S131" s="73"/>
      <c r="T131" s="64">
        <v>36.5</v>
      </c>
      <c r="U131" s="91">
        <f t="shared" si="20"/>
        <v>365</v>
      </c>
      <c r="V131" s="64">
        <v>95</v>
      </c>
      <c r="W131" s="82">
        <f t="shared" si="21"/>
        <v>950</v>
      </c>
      <c r="X131" s="83" t="s">
        <v>37</v>
      </c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7"/>
    </row>
    <row r="132" spans="2:46" s="1" customFormat="1" ht="13.7" customHeight="1">
      <c r="B132" s="45" t="s">
        <v>351</v>
      </c>
      <c r="C132" s="85">
        <v>196163525501</v>
      </c>
      <c r="D132" s="62" t="s">
        <v>707</v>
      </c>
      <c r="E132" s="45" t="s">
        <v>552</v>
      </c>
      <c r="F132" s="72" t="s">
        <v>578</v>
      </c>
      <c r="G132" s="44" t="s">
        <v>181</v>
      </c>
      <c r="H132" s="44" t="s">
        <v>440</v>
      </c>
      <c r="I132" s="44" t="s">
        <v>831</v>
      </c>
      <c r="J132" s="44" t="s">
        <v>164</v>
      </c>
      <c r="K132" s="44" t="s">
        <v>525</v>
      </c>
      <c r="L132" s="44" t="s">
        <v>15</v>
      </c>
      <c r="M132" s="44" t="s">
        <v>16</v>
      </c>
      <c r="N132" s="44" t="s">
        <v>61</v>
      </c>
      <c r="O132" s="44" t="s">
        <v>61</v>
      </c>
      <c r="P132" s="44" t="s">
        <v>8</v>
      </c>
      <c r="Q132" s="44" t="s">
        <v>116</v>
      </c>
      <c r="R132" s="46">
        <v>20</v>
      </c>
      <c r="S132" s="73"/>
      <c r="T132" s="64">
        <v>36.5</v>
      </c>
      <c r="U132" s="91">
        <f t="shared" si="20"/>
        <v>730</v>
      </c>
      <c r="V132" s="64">
        <v>95</v>
      </c>
      <c r="W132" s="82">
        <f t="shared" si="21"/>
        <v>1900</v>
      </c>
      <c r="X132" s="83" t="s">
        <v>37</v>
      </c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7"/>
    </row>
    <row r="133" spans="2:46" s="1" customFormat="1" ht="13.7" customHeight="1">
      <c r="B133" s="45" t="s">
        <v>352</v>
      </c>
      <c r="C133" s="85">
        <v>196163524849</v>
      </c>
      <c r="D133" s="62" t="s">
        <v>708</v>
      </c>
      <c r="E133" s="45" t="s">
        <v>552</v>
      </c>
      <c r="F133" s="72" t="s">
        <v>578</v>
      </c>
      <c r="G133" s="44" t="s">
        <v>181</v>
      </c>
      <c r="H133" s="44" t="s">
        <v>440</v>
      </c>
      <c r="I133" s="44" t="s">
        <v>864</v>
      </c>
      <c r="J133" s="44" t="s">
        <v>164</v>
      </c>
      <c r="K133" s="44" t="s">
        <v>526</v>
      </c>
      <c r="L133" s="44" t="s">
        <v>30</v>
      </c>
      <c r="M133" s="44" t="s">
        <v>31</v>
      </c>
      <c r="N133" s="44" t="s">
        <v>61</v>
      </c>
      <c r="O133" s="44" t="s">
        <v>61</v>
      </c>
      <c r="P133" s="44" t="s">
        <v>62</v>
      </c>
      <c r="Q133" s="44" t="s">
        <v>9</v>
      </c>
      <c r="R133" s="46">
        <v>20</v>
      </c>
      <c r="S133" s="73"/>
      <c r="T133" s="64">
        <v>36.5</v>
      </c>
      <c r="U133" s="91">
        <f t="shared" si="20"/>
        <v>730</v>
      </c>
      <c r="V133" s="64">
        <v>95</v>
      </c>
      <c r="W133" s="82">
        <f t="shared" si="21"/>
        <v>1900</v>
      </c>
      <c r="X133" s="83" t="s">
        <v>37</v>
      </c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7"/>
    </row>
    <row r="134" spans="2:46" s="1" customFormat="1" ht="13.7" customHeight="1">
      <c r="B134" s="45" t="s">
        <v>352</v>
      </c>
      <c r="C134" s="85">
        <v>196163524863</v>
      </c>
      <c r="D134" s="62" t="s">
        <v>709</v>
      </c>
      <c r="E134" s="45" t="s">
        <v>552</v>
      </c>
      <c r="F134" s="72" t="s">
        <v>578</v>
      </c>
      <c r="G134" s="44" t="s">
        <v>181</v>
      </c>
      <c r="H134" s="44" t="s">
        <v>440</v>
      </c>
      <c r="I134" s="44" t="s">
        <v>864</v>
      </c>
      <c r="J134" s="44" t="s">
        <v>164</v>
      </c>
      <c r="K134" s="44" t="s">
        <v>526</v>
      </c>
      <c r="L134" s="44" t="s">
        <v>527</v>
      </c>
      <c r="M134" s="44" t="s">
        <v>335</v>
      </c>
      <c r="N134" s="44" t="s">
        <v>61</v>
      </c>
      <c r="O134" s="44" t="s">
        <v>61</v>
      </c>
      <c r="P134" s="44" t="s">
        <v>62</v>
      </c>
      <c r="Q134" s="44" t="s">
        <v>9</v>
      </c>
      <c r="R134" s="46">
        <v>20</v>
      </c>
      <c r="S134" s="73"/>
      <c r="T134" s="64">
        <v>36.5</v>
      </c>
      <c r="U134" s="91">
        <f t="shared" si="20"/>
        <v>730</v>
      </c>
      <c r="V134" s="64">
        <v>95</v>
      </c>
      <c r="W134" s="82">
        <f t="shared" si="21"/>
        <v>1900</v>
      </c>
      <c r="X134" s="83" t="s">
        <v>37</v>
      </c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7"/>
    </row>
    <row r="135" spans="2:46" s="1" customFormat="1" ht="13.7" customHeight="1">
      <c r="B135" s="45" t="s">
        <v>353</v>
      </c>
      <c r="C135" s="85">
        <v>196163502540</v>
      </c>
      <c r="D135" s="62" t="s">
        <v>710</v>
      </c>
      <c r="E135" s="45" t="s">
        <v>552</v>
      </c>
      <c r="F135" s="72" t="s">
        <v>578</v>
      </c>
      <c r="G135" s="44" t="s">
        <v>181</v>
      </c>
      <c r="H135" s="44" t="s">
        <v>440</v>
      </c>
      <c r="I135" s="44" t="s">
        <v>865</v>
      </c>
      <c r="J135" s="44" t="s">
        <v>210</v>
      </c>
      <c r="K135" s="44" t="s">
        <v>528</v>
      </c>
      <c r="L135" s="44" t="s">
        <v>10</v>
      </c>
      <c r="M135" s="44" t="s">
        <v>11</v>
      </c>
      <c r="N135" s="44" t="s">
        <v>61</v>
      </c>
      <c r="O135" s="44" t="s">
        <v>61</v>
      </c>
      <c r="P135" s="44" t="s">
        <v>14</v>
      </c>
      <c r="Q135" s="44" t="s">
        <v>9</v>
      </c>
      <c r="R135" s="46">
        <v>10</v>
      </c>
      <c r="S135" s="73"/>
      <c r="T135" s="64">
        <v>96.25</v>
      </c>
      <c r="U135" s="91">
        <f t="shared" si="20"/>
        <v>962.5</v>
      </c>
      <c r="V135" s="64">
        <v>250</v>
      </c>
      <c r="W135" s="82">
        <f t="shared" si="21"/>
        <v>2500</v>
      </c>
      <c r="X135" s="83" t="s">
        <v>37</v>
      </c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7"/>
    </row>
    <row r="136" spans="2:46" s="1" customFormat="1" ht="13.7" customHeight="1">
      <c r="B136" s="45" t="s">
        <v>354</v>
      </c>
      <c r="C136" s="85">
        <v>194900016541</v>
      </c>
      <c r="D136" s="62" t="s">
        <v>711</v>
      </c>
      <c r="E136" s="45" t="s">
        <v>552</v>
      </c>
      <c r="F136" s="72" t="s">
        <v>578</v>
      </c>
      <c r="G136" s="44" t="s">
        <v>181</v>
      </c>
      <c r="H136" s="44" t="s">
        <v>446</v>
      </c>
      <c r="I136" s="44" t="s">
        <v>831</v>
      </c>
      <c r="J136" s="44" t="s">
        <v>58</v>
      </c>
      <c r="K136" s="44" t="s">
        <v>529</v>
      </c>
      <c r="L136" s="44" t="s">
        <v>30</v>
      </c>
      <c r="M136" s="44" t="s">
        <v>31</v>
      </c>
      <c r="N136" s="44" t="s">
        <v>61</v>
      </c>
      <c r="O136" s="44" t="s">
        <v>61</v>
      </c>
      <c r="P136" s="44" t="s">
        <v>14</v>
      </c>
      <c r="Q136" s="44" t="s">
        <v>9</v>
      </c>
      <c r="R136" s="46">
        <v>5</v>
      </c>
      <c r="S136" s="73"/>
      <c r="T136" s="64">
        <v>57.75</v>
      </c>
      <c r="U136" s="91">
        <f t="shared" si="20"/>
        <v>288.75</v>
      </c>
      <c r="V136" s="64">
        <v>150</v>
      </c>
      <c r="W136" s="82">
        <f t="shared" si="21"/>
        <v>750</v>
      </c>
      <c r="X136" s="83" t="s">
        <v>37</v>
      </c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7"/>
    </row>
    <row r="137" spans="2:46" s="1" customFormat="1" ht="13.7" customHeight="1">
      <c r="B137" s="45" t="s">
        <v>355</v>
      </c>
      <c r="C137" s="85">
        <v>196163325811</v>
      </c>
      <c r="D137" s="62" t="s">
        <v>712</v>
      </c>
      <c r="E137" s="45" t="s">
        <v>552</v>
      </c>
      <c r="F137" s="72" t="s">
        <v>578</v>
      </c>
      <c r="G137" s="44" t="s">
        <v>181</v>
      </c>
      <c r="H137" s="44" t="s">
        <v>446</v>
      </c>
      <c r="I137" s="44" t="s">
        <v>829</v>
      </c>
      <c r="J137" s="44" t="s">
        <v>127</v>
      </c>
      <c r="K137" s="44" t="s">
        <v>530</v>
      </c>
      <c r="L137" s="44" t="s">
        <v>465</v>
      </c>
      <c r="M137" s="44" t="s">
        <v>279</v>
      </c>
      <c r="N137" s="44" t="s">
        <v>61</v>
      </c>
      <c r="O137" s="44" t="s">
        <v>61</v>
      </c>
      <c r="P137" s="44" t="s">
        <v>14</v>
      </c>
      <c r="Q137" s="44" t="s">
        <v>443</v>
      </c>
      <c r="R137" s="46">
        <v>15</v>
      </c>
      <c r="S137" s="73"/>
      <c r="T137" s="64">
        <v>96.25</v>
      </c>
      <c r="U137" s="91">
        <f t="shared" si="20"/>
        <v>1443.75</v>
      </c>
      <c r="V137" s="64">
        <v>250</v>
      </c>
      <c r="W137" s="82">
        <f t="shared" si="21"/>
        <v>3750</v>
      </c>
      <c r="X137" s="83" t="s">
        <v>37</v>
      </c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7"/>
    </row>
    <row r="138" spans="2:46" s="1" customFormat="1" ht="13.7" customHeight="1">
      <c r="B138" s="45" t="s">
        <v>355</v>
      </c>
      <c r="C138" s="85">
        <v>196163325859</v>
      </c>
      <c r="D138" s="62" t="s">
        <v>713</v>
      </c>
      <c r="E138" s="45" t="s">
        <v>552</v>
      </c>
      <c r="F138" s="72" t="s">
        <v>578</v>
      </c>
      <c r="G138" s="44" t="s">
        <v>181</v>
      </c>
      <c r="H138" s="44" t="s">
        <v>446</v>
      </c>
      <c r="I138" s="44" t="s">
        <v>829</v>
      </c>
      <c r="J138" s="44" t="s">
        <v>127</v>
      </c>
      <c r="K138" s="44" t="s">
        <v>530</v>
      </c>
      <c r="L138" s="44" t="s">
        <v>496</v>
      </c>
      <c r="M138" s="44" t="s">
        <v>316</v>
      </c>
      <c r="N138" s="44" t="s">
        <v>61</v>
      </c>
      <c r="O138" s="44" t="s">
        <v>61</v>
      </c>
      <c r="P138" s="44" t="s">
        <v>14</v>
      </c>
      <c r="Q138" s="44" t="s">
        <v>443</v>
      </c>
      <c r="R138" s="46">
        <v>10</v>
      </c>
      <c r="S138" s="73"/>
      <c r="T138" s="64">
        <v>96.25</v>
      </c>
      <c r="U138" s="91">
        <f t="shared" si="20"/>
        <v>962.5</v>
      </c>
      <c r="V138" s="64">
        <v>250</v>
      </c>
      <c r="W138" s="82">
        <f t="shared" si="21"/>
        <v>2500</v>
      </c>
      <c r="X138" s="83" t="s">
        <v>37</v>
      </c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7"/>
    </row>
    <row r="139" spans="2:46" s="1" customFormat="1" ht="13.7" customHeight="1">
      <c r="B139" s="45" t="s">
        <v>356</v>
      </c>
      <c r="C139" s="85">
        <v>194900348901</v>
      </c>
      <c r="D139" s="62" t="s">
        <v>714</v>
      </c>
      <c r="E139" s="45" t="s">
        <v>552</v>
      </c>
      <c r="F139" s="72" t="s">
        <v>578</v>
      </c>
      <c r="G139" s="44" t="s">
        <v>181</v>
      </c>
      <c r="H139" s="44" t="s">
        <v>436</v>
      </c>
      <c r="I139" s="44" t="s">
        <v>831</v>
      </c>
      <c r="J139" s="44" t="s">
        <v>58</v>
      </c>
      <c r="K139" s="44" t="s">
        <v>531</v>
      </c>
      <c r="L139" s="44" t="s">
        <v>30</v>
      </c>
      <c r="M139" s="44" t="s">
        <v>31</v>
      </c>
      <c r="N139" s="44" t="s">
        <v>61</v>
      </c>
      <c r="O139" s="44" t="s">
        <v>61</v>
      </c>
      <c r="P139" s="44" t="s">
        <v>62</v>
      </c>
      <c r="Q139" s="44" t="s">
        <v>9</v>
      </c>
      <c r="R139" s="46">
        <v>1</v>
      </c>
      <c r="S139" s="73"/>
      <c r="T139" s="64">
        <v>75</v>
      </c>
      <c r="U139" s="91">
        <f t="shared" si="20"/>
        <v>75</v>
      </c>
      <c r="V139" s="64">
        <v>195</v>
      </c>
      <c r="W139" s="82">
        <f t="shared" si="21"/>
        <v>195</v>
      </c>
      <c r="X139" s="83" t="s">
        <v>37</v>
      </c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7"/>
    </row>
    <row r="140" spans="2:46" s="1" customFormat="1" ht="13.7" customHeight="1">
      <c r="B140" s="45" t="s">
        <v>357</v>
      </c>
      <c r="C140" s="85">
        <v>194900938331</v>
      </c>
      <c r="D140" s="62" t="s">
        <v>715</v>
      </c>
      <c r="E140" s="45" t="s">
        <v>552</v>
      </c>
      <c r="F140" s="72" t="s">
        <v>578</v>
      </c>
      <c r="G140" s="44" t="s">
        <v>181</v>
      </c>
      <c r="H140" s="44" t="s">
        <v>54</v>
      </c>
      <c r="I140" s="44" t="s">
        <v>831</v>
      </c>
      <c r="J140" s="44" t="s">
        <v>58</v>
      </c>
      <c r="K140" s="44" t="s">
        <v>532</v>
      </c>
      <c r="L140" s="44" t="s">
        <v>148</v>
      </c>
      <c r="M140" s="44" t="s">
        <v>149</v>
      </c>
      <c r="N140" s="44" t="s">
        <v>61</v>
      </c>
      <c r="O140" s="44" t="s">
        <v>61</v>
      </c>
      <c r="P140" s="44" t="s">
        <v>8</v>
      </c>
      <c r="Q140" s="44" t="s">
        <v>247</v>
      </c>
      <c r="R140" s="46">
        <v>1</v>
      </c>
      <c r="S140" s="73"/>
      <c r="T140" s="64">
        <v>75</v>
      </c>
      <c r="U140" s="91">
        <f t="shared" si="20"/>
        <v>75</v>
      </c>
      <c r="V140" s="64">
        <v>195</v>
      </c>
      <c r="W140" s="82">
        <f t="shared" si="21"/>
        <v>195</v>
      </c>
      <c r="X140" s="83" t="s">
        <v>37</v>
      </c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7"/>
    </row>
    <row r="141" spans="2:46" s="1" customFormat="1" ht="13.7" customHeight="1">
      <c r="B141" s="45" t="s">
        <v>358</v>
      </c>
      <c r="C141" s="85">
        <v>194900349410</v>
      </c>
      <c r="D141" s="62" t="s">
        <v>716</v>
      </c>
      <c r="E141" s="45" t="s">
        <v>552</v>
      </c>
      <c r="F141" s="72" t="s">
        <v>578</v>
      </c>
      <c r="G141" s="44" t="s">
        <v>181</v>
      </c>
      <c r="H141" s="44" t="s">
        <v>446</v>
      </c>
      <c r="I141" s="44" t="s">
        <v>831</v>
      </c>
      <c r="J141" s="44" t="s">
        <v>58</v>
      </c>
      <c r="K141" s="44" t="s">
        <v>533</v>
      </c>
      <c r="L141" s="44" t="s">
        <v>30</v>
      </c>
      <c r="M141" s="44" t="s">
        <v>31</v>
      </c>
      <c r="N141" s="44" t="s">
        <v>61</v>
      </c>
      <c r="O141" s="44" t="s">
        <v>61</v>
      </c>
      <c r="P141" s="44" t="s">
        <v>145</v>
      </c>
      <c r="Q141" s="44" t="s">
        <v>9</v>
      </c>
      <c r="R141" s="46">
        <v>3</v>
      </c>
      <c r="S141" s="73"/>
      <c r="T141" s="64">
        <v>67.25</v>
      </c>
      <c r="U141" s="91">
        <f t="shared" si="20"/>
        <v>201.75</v>
      </c>
      <c r="V141" s="64">
        <v>175</v>
      </c>
      <c r="W141" s="82">
        <f t="shared" si="21"/>
        <v>525</v>
      </c>
      <c r="X141" s="83" t="s">
        <v>37</v>
      </c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7"/>
    </row>
    <row r="142" spans="2:46" s="1" customFormat="1" ht="13.7" customHeight="1">
      <c r="B142" s="45" t="s">
        <v>359</v>
      </c>
      <c r="C142" s="85">
        <v>196163336916</v>
      </c>
      <c r="D142" s="62" t="s">
        <v>717</v>
      </c>
      <c r="E142" s="45" t="s">
        <v>552</v>
      </c>
      <c r="F142" s="72" t="s">
        <v>578</v>
      </c>
      <c r="G142" s="44" t="s">
        <v>181</v>
      </c>
      <c r="H142" s="44" t="s">
        <v>446</v>
      </c>
      <c r="I142" s="44" t="s">
        <v>831</v>
      </c>
      <c r="J142" s="44" t="s">
        <v>58</v>
      </c>
      <c r="K142" s="44" t="s">
        <v>534</v>
      </c>
      <c r="L142" s="44" t="s">
        <v>464</v>
      </c>
      <c r="M142" s="44" t="s">
        <v>278</v>
      </c>
      <c r="N142" s="44" t="s">
        <v>61</v>
      </c>
      <c r="O142" s="44" t="s">
        <v>61</v>
      </c>
      <c r="P142" s="44" t="s">
        <v>145</v>
      </c>
      <c r="Q142" s="44" t="s">
        <v>20</v>
      </c>
      <c r="R142" s="46">
        <v>10</v>
      </c>
      <c r="S142" s="73"/>
      <c r="T142" s="64">
        <v>57.75</v>
      </c>
      <c r="U142" s="91">
        <f t="shared" si="20"/>
        <v>577.5</v>
      </c>
      <c r="V142" s="64">
        <v>150</v>
      </c>
      <c r="W142" s="82">
        <f t="shared" si="21"/>
        <v>1500</v>
      </c>
      <c r="X142" s="83" t="s">
        <v>37</v>
      </c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7"/>
    </row>
    <row r="143" spans="2:46" s="1" customFormat="1" ht="13.7" customHeight="1">
      <c r="B143" s="45" t="s">
        <v>360</v>
      </c>
      <c r="C143" s="85">
        <v>194900338131</v>
      </c>
      <c r="D143" s="62" t="s">
        <v>718</v>
      </c>
      <c r="E143" s="45" t="s">
        <v>552</v>
      </c>
      <c r="F143" s="72" t="s">
        <v>578</v>
      </c>
      <c r="G143" s="44" t="s">
        <v>181</v>
      </c>
      <c r="H143" s="44" t="s">
        <v>5</v>
      </c>
      <c r="I143" s="44" t="s">
        <v>866</v>
      </c>
      <c r="J143" s="44" t="s">
        <v>135</v>
      </c>
      <c r="K143" s="44" t="s">
        <v>535</v>
      </c>
      <c r="L143" s="44" t="s">
        <v>0</v>
      </c>
      <c r="M143" s="44" t="s">
        <v>1</v>
      </c>
      <c r="N143" s="44" t="s">
        <v>61</v>
      </c>
      <c r="O143" s="44" t="s">
        <v>61</v>
      </c>
      <c r="P143" s="44" t="s">
        <v>8</v>
      </c>
      <c r="Q143" s="44" t="s">
        <v>9</v>
      </c>
      <c r="R143" s="46">
        <v>2</v>
      </c>
      <c r="S143" s="73"/>
      <c r="T143" s="64">
        <v>105.75</v>
      </c>
      <c r="U143" s="91">
        <f t="shared" si="20"/>
        <v>211.5</v>
      </c>
      <c r="V143" s="64">
        <v>275</v>
      </c>
      <c r="W143" s="82">
        <f t="shared" si="21"/>
        <v>550</v>
      </c>
      <c r="X143" s="83" t="s">
        <v>37</v>
      </c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7"/>
    </row>
    <row r="144" spans="2:46" s="1" customFormat="1" ht="13.7" customHeight="1">
      <c r="B144" s="45" t="s">
        <v>361</v>
      </c>
      <c r="C144" s="85">
        <v>194900559956</v>
      </c>
      <c r="D144" s="62" t="s">
        <v>719</v>
      </c>
      <c r="E144" s="45" t="s">
        <v>552</v>
      </c>
      <c r="F144" s="72" t="s">
        <v>578</v>
      </c>
      <c r="G144" s="44" t="s">
        <v>181</v>
      </c>
      <c r="H144" s="44" t="s">
        <v>436</v>
      </c>
      <c r="I144" s="44" t="s">
        <v>867</v>
      </c>
      <c r="J144" s="44" t="s">
        <v>109</v>
      </c>
      <c r="K144" s="44" t="s">
        <v>218</v>
      </c>
      <c r="L144" s="44" t="s">
        <v>114</v>
      </c>
      <c r="M144" s="44" t="s">
        <v>115</v>
      </c>
      <c r="N144" s="44" t="s">
        <v>61</v>
      </c>
      <c r="O144" s="44" t="s">
        <v>61</v>
      </c>
      <c r="P144" s="44" t="s">
        <v>62</v>
      </c>
      <c r="Q144" s="44" t="s">
        <v>536</v>
      </c>
      <c r="R144" s="46">
        <v>2</v>
      </c>
      <c r="S144" s="73"/>
      <c r="T144" s="64">
        <v>105.75</v>
      </c>
      <c r="U144" s="91">
        <f t="shared" si="20"/>
        <v>211.5</v>
      </c>
      <c r="V144" s="64">
        <v>275</v>
      </c>
      <c r="W144" s="82">
        <f t="shared" si="21"/>
        <v>550</v>
      </c>
      <c r="X144" s="83" t="s">
        <v>37</v>
      </c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7"/>
    </row>
    <row r="145" spans="2:46" s="1" customFormat="1" ht="13.7" customHeight="1">
      <c r="B145" s="45" t="s">
        <v>362</v>
      </c>
      <c r="C145" s="85">
        <v>194900928493</v>
      </c>
      <c r="D145" s="62" t="s">
        <v>720</v>
      </c>
      <c r="E145" s="45" t="s">
        <v>552</v>
      </c>
      <c r="F145" s="72" t="s">
        <v>578</v>
      </c>
      <c r="G145" s="44" t="s">
        <v>181</v>
      </c>
      <c r="H145" s="44" t="s">
        <v>54</v>
      </c>
      <c r="I145" s="44" t="s">
        <v>868</v>
      </c>
      <c r="J145" s="44" t="s">
        <v>109</v>
      </c>
      <c r="K145" s="44" t="s">
        <v>218</v>
      </c>
      <c r="L145" s="44" t="s">
        <v>221</v>
      </c>
      <c r="M145" s="44" t="s">
        <v>222</v>
      </c>
      <c r="N145" s="44" t="s">
        <v>61</v>
      </c>
      <c r="O145" s="44" t="s">
        <v>61</v>
      </c>
      <c r="P145" s="44" t="s">
        <v>62</v>
      </c>
      <c r="Q145" s="44" t="s">
        <v>9</v>
      </c>
      <c r="R145" s="46">
        <v>2</v>
      </c>
      <c r="S145" s="73"/>
      <c r="T145" s="64">
        <v>113.5</v>
      </c>
      <c r="U145" s="91">
        <f t="shared" si="20"/>
        <v>227</v>
      </c>
      <c r="V145" s="64">
        <v>295</v>
      </c>
      <c r="W145" s="82">
        <f t="shared" si="21"/>
        <v>590</v>
      </c>
      <c r="X145" s="83" t="s">
        <v>37</v>
      </c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7"/>
    </row>
    <row r="146" spans="2:46" s="1" customFormat="1" ht="13.7" customHeight="1">
      <c r="B146" s="45" t="s">
        <v>363</v>
      </c>
      <c r="C146" s="85">
        <v>194900241196</v>
      </c>
      <c r="D146" s="62" t="s">
        <v>721</v>
      </c>
      <c r="E146" s="45" t="s">
        <v>552</v>
      </c>
      <c r="F146" s="72" t="s">
        <v>578</v>
      </c>
      <c r="G146" s="44" t="s">
        <v>181</v>
      </c>
      <c r="H146" s="44" t="s">
        <v>446</v>
      </c>
      <c r="I146" s="44" t="s">
        <v>831</v>
      </c>
      <c r="J146" s="44" t="s">
        <v>164</v>
      </c>
      <c r="K146" s="44" t="s">
        <v>537</v>
      </c>
      <c r="L146" s="44" t="s">
        <v>0</v>
      </c>
      <c r="M146" s="44" t="s">
        <v>1</v>
      </c>
      <c r="N146" s="44" t="s">
        <v>61</v>
      </c>
      <c r="O146" s="44" t="s">
        <v>61</v>
      </c>
      <c r="P146" s="44" t="s">
        <v>62</v>
      </c>
      <c r="Q146" s="44" t="s">
        <v>9</v>
      </c>
      <c r="R146" s="46">
        <v>31</v>
      </c>
      <c r="S146" s="73"/>
      <c r="T146" s="64">
        <v>36.5</v>
      </c>
      <c r="U146" s="91">
        <f t="shared" si="20"/>
        <v>1131.5</v>
      </c>
      <c r="V146" s="64">
        <v>95</v>
      </c>
      <c r="W146" s="82">
        <f t="shared" si="21"/>
        <v>2945</v>
      </c>
      <c r="X146" s="83" t="s">
        <v>37</v>
      </c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7"/>
    </row>
    <row r="147" spans="2:46" s="1" customFormat="1" ht="13.7" customHeight="1">
      <c r="B147" s="45" t="s">
        <v>363</v>
      </c>
      <c r="C147" s="85">
        <v>196163338521</v>
      </c>
      <c r="D147" s="62" t="s">
        <v>722</v>
      </c>
      <c r="E147" s="45" t="s">
        <v>552</v>
      </c>
      <c r="F147" s="72" t="s">
        <v>578</v>
      </c>
      <c r="G147" s="44" t="s">
        <v>181</v>
      </c>
      <c r="H147" s="44" t="s">
        <v>446</v>
      </c>
      <c r="I147" s="44" t="s">
        <v>831</v>
      </c>
      <c r="J147" s="44" t="s">
        <v>164</v>
      </c>
      <c r="K147" s="44" t="s">
        <v>537</v>
      </c>
      <c r="L147" s="44" t="s">
        <v>252</v>
      </c>
      <c r="M147" s="44" t="s">
        <v>253</v>
      </c>
      <c r="N147" s="44" t="s">
        <v>61</v>
      </c>
      <c r="O147" s="44" t="s">
        <v>61</v>
      </c>
      <c r="P147" s="44" t="s">
        <v>62</v>
      </c>
      <c r="Q147" s="44" t="s">
        <v>9</v>
      </c>
      <c r="R147" s="46">
        <v>20</v>
      </c>
      <c r="S147" s="73"/>
      <c r="T147" s="64">
        <v>36.5</v>
      </c>
      <c r="U147" s="91">
        <f t="shared" si="20"/>
        <v>730</v>
      </c>
      <c r="V147" s="64">
        <v>95</v>
      </c>
      <c r="W147" s="82">
        <f t="shared" si="21"/>
        <v>1900</v>
      </c>
      <c r="X147" s="83" t="s">
        <v>37</v>
      </c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7"/>
    </row>
    <row r="148" spans="2:46" s="1" customFormat="1" ht="13.7" customHeight="1">
      <c r="B148" s="45" t="s">
        <v>364</v>
      </c>
      <c r="C148" s="85">
        <v>194900573907</v>
      </c>
      <c r="D148" s="62" t="s">
        <v>723</v>
      </c>
      <c r="E148" s="45" t="s">
        <v>552</v>
      </c>
      <c r="F148" s="72" t="s">
        <v>578</v>
      </c>
      <c r="G148" s="44" t="s">
        <v>181</v>
      </c>
      <c r="H148" s="44" t="s">
        <v>5</v>
      </c>
      <c r="I148" s="44" t="s">
        <v>831</v>
      </c>
      <c r="J148" s="44" t="s">
        <v>164</v>
      </c>
      <c r="K148" s="44" t="s">
        <v>537</v>
      </c>
      <c r="L148" s="44" t="s">
        <v>129</v>
      </c>
      <c r="M148" s="44" t="s">
        <v>130</v>
      </c>
      <c r="N148" s="44" t="s">
        <v>61</v>
      </c>
      <c r="O148" s="44" t="s">
        <v>61</v>
      </c>
      <c r="P148" s="44" t="s">
        <v>62</v>
      </c>
      <c r="Q148" s="44" t="s">
        <v>9</v>
      </c>
      <c r="R148" s="46">
        <v>8</v>
      </c>
      <c r="S148" s="73"/>
      <c r="T148" s="64">
        <v>32.75</v>
      </c>
      <c r="U148" s="91">
        <f t="shared" si="20"/>
        <v>262</v>
      </c>
      <c r="V148" s="64">
        <v>85</v>
      </c>
      <c r="W148" s="82">
        <f t="shared" si="21"/>
        <v>680</v>
      </c>
      <c r="X148" s="83" t="s">
        <v>37</v>
      </c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7"/>
    </row>
    <row r="149" spans="2:46" s="1" customFormat="1" ht="13.7" customHeight="1">
      <c r="B149" s="45" t="s">
        <v>365</v>
      </c>
      <c r="C149" s="85">
        <v>194900574058</v>
      </c>
      <c r="D149" s="62" t="s">
        <v>724</v>
      </c>
      <c r="E149" s="45" t="s">
        <v>552</v>
      </c>
      <c r="F149" s="72" t="s">
        <v>578</v>
      </c>
      <c r="G149" s="44" t="s">
        <v>181</v>
      </c>
      <c r="H149" s="44" t="s">
        <v>5</v>
      </c>
      <c r="I149" s="44" t="s">
        <v>831</v>
      </c>
      <c r="J149" s="44" t="s">
        <v>164</v>
      </c>
      <c r="K149" s="44" t="s">
        <v>537</v>
      </c>
      <c r="L149" s="44" t="s">
        <v>538</v>
      </c>
      <c r="M149" s="44" t="s">
        <v>366</v>
      </c>
      <c r="N149" s="44" t="s">
        <v>61</v>
      </c>
      <c r="O149" s="44" t="s">
        <v>61</v>
      </c>
      <c r="P149" s="44" t="s">
        <v>62</v>
      </c>
      <c r="Q149" s="44" t="s">
        <v>9</v>
      </c>
      <c r="R149" s="46">
        <v>1</v>
      </c>
      <c r="S149" s="73"/>
      <c r="T149" s="64">
        <v>32.75</v>
      </c>
      <c r="U149" s="91">
        <f t="shared" si="20"/>
        <v>32.75</v>
      </c>
      <c r="V149" s="64">
        <v>85</v>
      </c>
      <c r="W149" s="82">
        <f t="shared" si="21"/>
        <v>85</v>
      </c>
      <c r="X149" s="83" t="s">
        <v>37</v>
      </c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7"/>
    </row>
    <row r="150" spans="2:46" s="1" customFormat="1" ht="13.7" customHeight="1">
      <c r="B150" s="45" t="s">
        <v>367</v>
      </c>
      <c r="C150" s="85">
        <v>194900574607</v>
      </c>
      <c r="D150" s="62" t="s">
        <v>725</v>
      </c>
      <c r="E150" s="45" t="s">
        <v>552</v>
      </c>
      <c r="F150" s="72" t="s">
        <v>578</v>
      </c>
      <c r="G150" s="44" t="s">
        <v>181</v>
      </c>
      <c r="H150" s="44" t="s">
        <v>446</v>
      </c>
      <c r="I150" s="44" t="s">
        <v>831</v>
      </c>
      <c r="J150" s="44" t="s">
        <v>164</v>
      </c>
      <c r="K150" s="44" t="s">
        <v>537</v>
      </c>
      <c r="L150" s="44" t="s">
        <v>105</v>
      </c>
      <c r="M150" s="44" t="s">
        <v>106</v>
      </c>
      <c r="N150" s="44" t="s">
        <v>61</v>
      </c>
      <c r="O150" s="44" t="s">
        <v>61</v>
      </c>
      <c r="P150" s="44" t="s">
        <v>62</v>
      </c>
      <c r="Q150" s="44" t="s">
        <v>223</v>
      </c>
      <c r="R150" s="46">
        <v>1</v>
      </c>
      <c r="S150" s="73"/>
      <c r="T150" s="64">
        <v>36.5</v>
      </c>
      <c r="U150" s="91">
        <f t="shared" si="20"/>
        <v>36.5</v>
      </c>
      <c r="V150" s="64">
        <v>95</v>
      </c>
      <c r="W150" s="82">
        <f t="shared" si="21"/>
        <v>95</v>
      </c>
      <c r="X150" s="83" t="s">
        <v>37</v>
      </c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7"/>
    </row>
    <row r="151" spans="2:46" s="1" customFormat="1" ht="13.7" customHeight="1">
      <c r="B151" s="45" t="s">
        <v>368</v>
      </c>
      <c r="C151" s="85">
        <v>194900016855</v>
      </c>
      <c r="D151" s="62" t="s">
        <v>726</v>
      </c>
      <c r="E151" s="45" t="s">
        <v>552</v>
      </c>
      <c r="F151" s="72" t="s">
        <v>578</v>
      </c>
      <c r="G151" s="44" t="s">
        <v>181</v>
      </c>
      <c r="H151" s="44" t="s">
        <v>440</v>
      </c>
      <c r="I151" s="44" t="s">
        <v>831</v>
      </c>
      <c r="J151" s="44" t="s">
        <v>58</v>
      </c>
      <c r="K151" s="44" t="s">
        <v>539</v>
      </c>
      <c r="L151" s="44" t="s">
        <v>30</v>
      </c>
      <c r="M151" s="44" t="s">
        <v>31</v>
      </c>
      <c r="N151" s="44" t="s">
        <v>61</v>
      </c>
      <c r="O151" s="44" t="s">
        <v>61</v>
      </c>
      <c r="P151" s="44" t="s">
        <v>62</v>
      </c>
      <c r="Q151" s="44" t="s">
        <v>9</v>
      </c>
      <c r="R151" s="46">
        <v>10</v>
      </c>
      <c r="S151" s="73"/>
      <c r="T151" s="64">
        <v>67.25</v>
      </c>
      <c r="U151" s="91">
        <f t="shared" si="20"/>
        <v>672.5</v>
      </c>
      <c r="V151" s="64">
        <v>175</v>
      </c>
      <c r="W151" s="82">
        <f t="shared" si="21"/>
        <v>1750</v>
      </c>
      <c r="X151" s="83" t="s">
        <v>37</v>
      </c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7"/>
    </row>
    <row r="152" spans="2:46" s="1" customFormat="1" ht="13.7" customHeight="1">
      <c r="B152" s="45" t="s">
        <v>369</v>
      </c>
      <c r="C152" s="85">
        <v>196163504971</v>
      </c>
      <c r="D152" s="62" t="s">
        <v>727</v>
      </c>
      <c r="E152" s="45" t="s">
        <v>552</v>
      </c>
      <c r="F152" s="72" t="s">
        <v>578</v>
      </c>
      <c r="G152" s="44" t="s">
        <v>181</v>
      </c>
      <c r="H152" s="44" t="s">
        <v>440</v>
      </c>
      <c r="I152" s="44" t="s">
        <v>869</v>
      </c>
      <c r="J152" s="44" t="s">
        <v>109</v>
      </c>
      <c r="K152" s="44" t="s">
        <v>540</v>
      </c>
      <c r="L152" s="44" t="s">
        <v>488</v>
      </c>
      <c r="M152" s="44" t="s">
        <v>280</v>
      </c>
      <c r="N152" s="44" t="s">
        <v>61</v>
      </c>
      <c r="O152" s="44" t="s">
        <v>61</v>
      </c>
      <c r="P152" s="44" t="s">
        <v>145</v>
      </c>
      <c r="Q152" s="44" t="s">
        <v>9</v>
      </c>
      <c r="R152" s="46">
        <v>1</v>
      </c>
      <c r="S152" s="73"/>
      <c r="T152" s="64">
        <v>125</v>
      </c>
      <c r="U152" s="91">
        <f t="shared" si="20"/>
        <v>125</v>
      </c>
      <c r="V152" s="64">
        <v>325</v>
      </c>
      <c r="W152" s="82">
        <f t="shared" si="21"/>
        <v>325</v>
      </c>
      <c r="X152" s="83" t="s">
        <v>37</v>
      </c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7"/>
    </row>
    <row r="153" spans="2:46" s="1" customFormat="1" ht="13.7" customHeight="1">
      <c r="B153" s="45" t="s">
        <v>371</v>
      </c>
      <c r="C153" s="85">
        <v>196163525068</v>
      </c>
      <c r="D153" s="62" t="s">
        <v>728</v>
      </c>
      <c r="E153" s="45" t="s">
        <v>552</v>
      </c>
      <c r="F153" s="72" t="s">
        <v>578</v>
      </c>
      <c r="G153" s="44" t="s">
        <v>181</v>
      </c>
      <c r="H153" s="44" t="s">
        <v>440</v>
      </c>
      <c r="I153" s="44" t="s">
        <v>827</v>
      </c>
      <c r="J153" s="44" t="s">
        <v>164</v>
      </c>
      <c r="K153" s="44" t="s">
        <v>220</v>
      </c>
      <c r="L153" s="44" t="s">
        <v>486</v>
      </c>
      <c r="M153" s="44" t="s">
        <v>300</v>
      </c>
      <c r="N153" s="44" t="s">
        <v>61</v>
      </c>
      <c r="O153" s="44" t="s">
        <v>61</v>
      </c>
      <c r="P153" s="44" t="s">
        <v>14</v>
      </c>
      <c r="Q153" s="44" t="s">
        <v>485</v>
      </c>
      <c r="R153" s="46">
        <v>20</v>
      </c>
      <c r="S153" s="73"/>
      <c r="T153" s="64">
        <v>36.5</v>
      </c>
      <c r="U153" s="91">
        <f t="shared" si="20"/>
        <v>730</v>
      </c>
      <c r="V153" s="64">
        <v>95</v>
      </c>
      <c r="W153" s="82">
        <f t="shared" si="21"/>
        <v>1900</v>
      </c>
      <c r="X153" s="83" t="s">
        <v>37</v>
      </c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7"/>
    </row>
    <row r="154" spans="2:46" s="1" customFormat="1" ht="13.7" customHeight="1">
      <c r="B154" s="45" t="s">
        <v>372</v>
      </c>
      <c r="C154" s="85">
        <v>194900949252</v>
      </c>
      <c r="D154" s="62" t="s">
        <v>729</v>
      </c>
      <c r="E154" s="45" t="s">
        <v>552</v>
      </c>
      <c r="F154" s="72" t="s">
        <v>578</v>
      </c>
      <c r="G154" s="44" t="s">
        <v>181</v>
      </c>
      <c r="H154" s="44" t="s">
        <v>446</v>
      </c>
      <c r="I154" s="44" t="s">
        <v>827</v>
      </c>
      <c r="J154" s="44" t="s">
        <v>164</v>
      </c>
      <c r="K154" s="44" t="s">
        <v>220</v>
      </c>
      <c r="L154" s="44" t="s">
        <v>0</v>
      </c>
      <c r="M154" s="44" t="s">
        <v>1</v>
      </c>
      <c r="N154" s="44" t="s">
        <v>61</v>
      </c>
      <c r="O154" s="44" t="s">
        <v>61</v>
      </c>
      <c r="P154" s="44" t="s">
        <v>8</v>
      </c>
      <c r="Q154" s="44" t="s">
        <v>247</v>
      </c>
      <c r="R154" s="46">
        <v>10</v>
      </c>
      <c r="S154" s="73"/>
      <c r="T154" s="64">
        <v>36.5</v>
      </c>
      <c r="U154" s="91">
        <f t="shared" si="20"/>
        <v>365</v>
      </c>
      <c r="V154" s="64">
        <v>95</v>
      </c>
      <c r="W154" s="82">
        <f t="shared" si="21"/>
        <v>950</v>
      </c>
      <c r="X154" s="83" t="s">
        <v>37</v>
      </c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7"/>
    </row>
    <row r="155" spans="2:46" s="1" customFormat="1" ht="13.7" customHeight="1">
      <c r="B155" s="45" t="s">
        <v>373</v>
      </c>
      <c r="C155" s="85">
        <v>194900143148</v>
      </c>
      <c r="D155" s="62" t="s">
        <v>730</v>
      </c>
      <c r="E155" s="45" t="s">
        <v>552</v>
      </c>
      <c r="F155" s="72" t="s">
        <v>578</v>
      </c>
      <c r="G155" s="44" t="s">
        <v>181</v>
      </c>
      <c r="H155" s="44" t="s">
        <v>440</v>
      </c>
      <c r="I155" s="44" t="s">
        <v>827</v>
      </c>
      <c r="J155" s="44" t="s">
        <v>164</v>
      </c>
      <c r="K155" s="44" t="s">
        <v>220</v>
      </c>
      <c r="L155" s="44" t="s">
        <v>459</v>
      </c>
      <c r="M155" s="44" t="s">
        <v>273</v>
      </c>
      <c r="N155" s="44" t="s">
        <v>61</v>
      </c>
      <c r="O155" s="44" t="s">
        <v>61</v>
      </c>
      <c r="P155" s="44" t="s">
        <v>14</v>
      </c>
      <c r="Q155" s="44" t="s">
        <v>223</v>
      </c>
      <c r="R155" s="46">
        <v>20</v>
      </c>
      <c r="S155" s="73"/>
      <c r="T155" s="64">
        <v>36.5</v>
      </c>
      <c r="U155" s="91">
        <f t="shared" si="20"/>
        <v>730</v>
      </c>
      <c r="V155" s="64">
        <v>95</v>
      </c>
      <c r="W155" s="82">
        <f t="shared" si="21"/>
        <v>1900</v>
      </c>
      <c r="X155" s="83" t="s">
        <v>37</v>
      </c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7"/>
    </row>
    <row r="156" spans="2:46" s="1" customFormat="1" ht="13.7" customHeight="1">
      <c r="B156" s="45" t="s">
        <v>374</v>
      </c>
      <c r="C156" s="85">
        <v>196163141138</v>
      </c>
      <c r="D156" s="62" t="s">
        <v>731</v>
      </c>
      <c r="E156" s="45" t="s">
        <v>552</v>
      </c>
      <c r="F156" s="72" t="s">
        <v>578</v>
      </c>
      <c r="G156" s="44" t="s">
        <v>181</v>
      </c>
      <c r="H156" s="44" t="s">
        <v>436</v>
      </c>
      <c r="I156" s="44" t="s">
        <v>827</v>
      </c>
      <c r="J156" s="44" t="s">
        <v>164</v>
      </c>
      <c r="K156" s="44" t="s">
        <v>220</v>
      </c>
      <c r="L156" s="44" t="s">
        <v>0</v>
      </c>
      <c r="M156" s="44" t="s">
        <v>1</v>
      </c>
      <c r="N156" s="44" t="s">
        <v>61</v>
      </c>
      <c r="O156" s="44" t="s">
        <v>61</v>
      </c>
      <c r="P156" s="44" t="s">
        <v>8</v>
      </c>
      <c r="Q156" s="44" t="s">
        <v>227</v>
      </c>
      <c r="R156" s="46">
        <v>1</v>
      </c>
      <c r="S156" s="73"/>
      <c r="T156" s="64">
        <v>36.5</v>
      </c>
      <c r="U156" s="91">
        <f t="shared" si="20"/>
        <v>36.5</v>
      </c>
      <c r="V156" s="64">
        <v>95</v>
      </c>
      <c r="W156" s="82">
        <f t="shared" si="21"/>
        <v>95</v>
      </c>
      <c r="X156" s="83" t="s">
        <v>37</v>
      </c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7"/>
    </row>
    <row r="157" spans="2:46" s="1" customFormat="1" ht="13.7" customHeight="1">
      <c r="B157" s="45" t="s">
        <v>374</v>
      </c>
      <c r="C157" s="85">
        <v>196163141145</v>
      </c>
      <c r="D157" s="62" t="s">
        <v>732</v>
      </c>
      <c r="E157" s="45" t="s">
        <v>552</v>
      </c>
      <c r="F157" s="72" t="s">
        <v>578</v>
      </c>
      <c r="G157" s="44" t="s">
        <v>181</v>
      </c>
      <c r="H157" s="44" t="s">
        <v>436</v>
      </c>
      <c r="I157" s="44" t="s">
        <v>827</v>
      </c>
      <c r="J157" s="44" t="s">
        <v>164</v>
      </c>
      <c r="K157" s="44" t="s">
        <v>220</v>
      </c>
      <c r="L157" s="44" t="s">
        <v>26</v>
      </c>
      <c r="M157" s="44" t="s">
        <v>27</v>
      </c>
      <c r="N157" s="44" t="s">
        <v>61</v>
      </c>
      <c r="O157" s="44" t="s">
        <v>61</v>
      </c>
      <c r="P157" s="44" t="s">
        <v>8</v>
      </c>
      <c r="Q157" s="44" t="s">
        <v>227</v>
      </c>
      <c r="R157" s="46">
        <v>1</v>
      </c>
      <c r="S157" s="73"/>
      <c r="T157" s="64">
        <v>36.5</v>
      </c>
      <c r="U157" s="91">
        <f t="shared" si="20"/>
        <v>36.5</v>
      </c>
      <c r="V157" s="64">
        <v>95</v>
      </c>
      <c r="W157" s="82">
        <f t="shared" si="21"/>
        <v>95</v>
      </c>
      <c r="X157" s="83" t="s">
        <v>37</v>
      </c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7"/>
    </row>
    <row r="158" spans="2:46" s="1" customFormat="1" ht="13.7" customHeight="1">
      <c r="B158" s="45" t="s">
        <v>375</v>
      </c>
      <c r="C158" s="85">
        <v>196163141183</v>
      </c>
      <c r="D158" s="62" t="s">
        <v>733</v>
      </c>
      <c r="E158" s="45" t="s">
        <v>552</v>
      </c>
      <c r="F158" s="72" t="s">
        <v>578</v>
      </c>
      <c r="G158" s="44" t="s">
        <v>181</v>
      </c>
      <c r="H158" s="44" t="s">
        <v>436</v>
      </c>
      <c r="I158" s="44" t="s">
        <v>827</v>
      </c>
      <c r="J158" s="44" t="s">
        <v>164</v>
      </c>
      <c r="K158" s="44" t="s">
        <v>220</v>
      </c>
      <c r="L158" s="44" t="s">
        <v>478</v>
      </c>
      <c r="M158" s="44" t="s">
        <v>293</v>
      </c>
      <c r="N158" s="44" t="s">
        <v>61</v>
      </c>
      <c r="O158" s="44" t="s">
        <v>61</v>
      </c>
      <c r="P158" s="44" t="s">
        <v>14</v>
      </c>
      <c r="Q158" s="44" t="s">
        <v>223</v>
      </c>
      <c r="R158" s="46">
        <v>1</v>
      </c>
      <c r="S158" s="73"/>
      <c r="T158" s="64">
        <v>36.5</v>
      </c>
      <c r="U158" s="91">
        <f t="shared" si="20"/>
        <v>36.5</v>
      </c>
      <c r="V158" s="64">
        <v>95</v>
      </c>
      <c r="W158" s="82">
        <f t="shared" si="21"/>
        <v>95</v>
      </c>
      <c r="X158" s="83" t="s">
        <v>37</v>
      </c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7"/>
    </row>
    <row r="159" spans="2:46" s="1" customFormat="1" ht="13.7" customHeight="1">
      <c r="B159" s="45" t="s">
        <v>375</v>
      </c>
      <c r="C159" s="85">
        <v>196163141190</v>
      </c>
      <c r="D159" s="62" t="s">
        <v>734</v>
      </c>
      <c r="E159" s="45" t="s">
        <v>552</v>
      </c>
      <c r="F159" s="72" t="s">
        <v>578</v>
      </c>
      <c r="G159" s="44" t="s">
        <v>181</v>
      </c>
      <c r="H159" s="44" t="s">
        <v>436</v>
      </c>
      <c r="I159" s="44" t="s">
        <v>827</v>
      </c>
      <c r="J159" s="44" t="s">
        <v>164</v>
      </c>
      <c r="K159" s="44" t="s">
        <v>220</v>
      </c>
      <c r="L159" s="44" t="s">
        <v>479</v>
      </c>
      <c r="M159" s="44" t="s">
        <v>294</v>
      </c>
      <c r="N159" s="44" t="s">
        <v>61</v>
      </c>
      <c r="O159" s="44" t="s">
        <v>61</v>
      </c>
      <c r="P159" s="44" t="s">
        <v>14</v>
      </c>
      <c r="Q159" s="44" t="s">
        <v>223</v>
      </c>
      <c r="R159" s="46">
        <v>2</v>
      </c>
      <c r="S159" s="73"/>
      <c r="T159" s="64">
        <v>36.5</v>
      </c>
      <c r="U159" s="91">
        <f t="shared" si="20"/>
        <v>73</v>
      </c>
      <c r="V159" s="64">
        <v>95</v>
      </c>
      <c r="W159" s="82">
        <f t="shared" si="21"/>
        <v>190</v>
      </c>
      <c r="X159" s="83" t="s">
        <v>37</v>
      </c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7"/>
    </row>
    <row r="160" spans="2:46" s="1" customFormat="1" ht="13.7" customHeight="1">
      <c r="B160" s="45" t="s">
        <v>376</v>
      </c>
      <c r="C160" s="85">
        <v>196163141503</v>
      </c>
      <c r="D160" s="62" t="s">
        <v>735</v>
      </c>
      <c r="E160" s="45" t="s">
        <v>552</v>
      </c>
      <c r="F160" s="72" t="s">
        <v>578</v>
      </c>
      <c r="G160" s="44" t="s">
        <v>181</v>
      </c>
      <c r="H160" s="44" t="s">
        <v>436</v>
      </c>
      <c r="I160" s="44" t="s">
        <v>827</v>
      </c>
      <c r="J160" s="44" t="s">
        <v>164</v>
      </c>
      <c r="K160" s="44" t="s">
        <v>220</v>
      </c>
      <c r="L160" s="44" t="s">
        <v>448</v>
      </c>
      <c r="M160" s="44" t="s">
        <v>260</v>
      </c>
      <c r="N160" s="44" t="s">
        <v>61</v>
      </c>
      <c r="O160" s="44" t="s">
        <v>61</v>
      </c>
      <c r="P160" s="44" t="s">
        <v>8</v>
      </c>
      <c r="Q160" s="44" t="s">
        <v>227</v>
      </c>
      <c r="R160" s="46">
        <v>5</v>
      </c>
      <c r="S160" s="73"/>
      <c r="T160" s="64">
        <v>36.5</v>
      </c>
      <c r="U160" s="91">
        <f t="shared" si="20"/>
        <v>182.5</v>
      </c>
      <c r="V160" s="64">
        <v>95</v>
      </c>
      <c r="W160" s="82">
        <f t="shared" si="21"/>
        <v>475</v>
      </c>
      <c r="X160" s="83" t="s">
        <v>37</v>
      </c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7"/>
    </row>
    <row r="161" spans="2:46" s="1" customFormat="1" ht="13.7" customHeight="1">
      <c r="B161" s="45" t="s">
        <v>376</v>
      </c>
      <c r="C161" s="85">
        <v>196163141510</v>
      </c>
      <c r="D161" s="62" t="s">
        <v>736</v>
      </c>
      <c r="E161" s="45" t="s">
        <v>552</v>
      </c>
      <c r="F161" s="72" t="s">
        <v>578</v>
      </c>
      <c r="G161" s="44" t="s">
        <v>181</v>
      </c>
      <c r="H161" s="44" t="s">
        <v>436</v>
      </c>
      <c r="I161" s="44" t="s">
        <v>827</v>
      </c>
      <c r="J161" s="44" t="s">
        <v>164</v>
      </c>
      <c r="K161" s="44" t="s">
        <v>220</v>
      </c>
      <c r="L161" s="44" t="s">
        <v>504</v>
      </c>
      <c r="M161" s="44" t="s">
        <v>320</v>
      </c>
      <c r="N161" s="44" t="s">
        <v>61</v>
      </c>
      <c r="O161" s="44" t="s">
        <v>61</v>
      </c>
      <c r="P161" s="44" t="s">
        <v>8</v>
      </c>
      <c r="Q161" s="44" t="s">
        <v>227</v>
      </c>
      <c r="R161" s="46">
        <v>3</v>
      </c>
      <c r="S161" s="73"/>
      <c r="T161" s="64">
        <v>36.5</v>
      </c>
      <c r="U161" s="91">
        <f t="shared" si="20"/>
        <v>109.5</v>
      </c>
      <c r="V161" s="64">
        <v>95</v>
      </c>
      <c r="W161" s="82">
        <f t="shared" si="21"/>
        <v>285</v>
      </c>
      <c r="X161" s="83" t="s">
        <v>37</v>
      </c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7"/>
    </row>
    <row r="162" spans="2:46" s="1" customFormat="1" ht="13.7" customHeight="1">
      <c r="B162" s="45" t="s">
        <v>377</v>
      </c>
      <c r="C162" s="85">
        <v>196163141602</v>
      </c>
      <c r="D162" s="62" t="s">
        <v>737</v>
      </c>
      <c r="E162" s="45" t="s">
        <v>552</v>
      </c>
      <c r="F162" s="72" t="s">
        <v>578</v>
      </c>
      <c r="G162" s="44" t="s">
        <v>181</v>
      </c>
      <c r="H162" s="44" t="s">
        <v>436</v>
      </c>
      <c r="I162" s="44" t="s">
        <v>827</v>
      </c>
      <c r="J162" s="44" t="s">
        <v>164</v>
      </c>
      <c r="K162" s="44" t="s">
        <v>220</v>
      </c>
      <c r="L162" s="44" t="s">
        <v>191</v>
      </c>
      <c r="M162" s="44" t="s">
        <v>378</v>
      </c>
      <c r="N162" s="44" t="s">
        <v>61</v>
      </c>
      <c r="O162" s="44" t="s">
        <v>61</v>
      </c>
      <c r="P162" s="44" t="s">
        <v>8</v>
      </c>
      <c r="Q162" s="44" t="s">
        <v>227</v>
      </c>
      <c r="R162" s="46">
        <v>4</v>
      </c>
      <c r="S162" s="73"/>
      <c r="T162" s="64">
        <v>36.5</v>
      </c>
      <c r="U162" s="91">
        <f t="shared" si="20"/>
        <v>146</v>
      </c>
      <c r="V162" s="64">
        <v>95</v>
      </c>
      <c r="W162" s="82">
        <f t="shared" si="21"/>
        <v>380</v>
      </c>
      <c r="X162" s="83" t="s">
        <v>37</v>
      </c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7"/>
    </row>
    <row r="163" spans="2:46" s="1" customFormat="1" ht="13.7" customHeight="1">
      <c r="B163" s="45" t="s">
        <v>377</v>
      </c>
      <c r="C163" s="85">
        <v>196163141619</v>
      </c>
      <c r="D163" s="62" t="s">
        <v>738</v>
      </c>
      <c r="E163" s="45" t="s">
        <v>552</v>
      </c>
      <c r="F163" s="72" t="s">
        <v>578</v>
      </c>
      <c r="G163" s="44" t="s">
        <v>181</v>
      </c>
      <c r="H163" s="44" t="s">
        <v>436</v>
      </c>
      <c r="I163" s="44" t="s">
        <v>827</v>
      </c>
      <c r="J163" s="44" t="s">
        <v>164</v>
      </c>
      <c r="K163" s="44" t="s">
        <v>220</v>
      </c>
      <c r="L163" s="44" t="s">
        <v>252</v>
      </c>
      <c r="M163" s="44" t="s">
        <v>253</v>
      </c>
      <c r="N163" s="44" t="s">
        <v>61</v>
      </c>
      <c r="O163" s="44" t="s">
        <v>61</v>
      </c>
      <c r="P163" s="44" t="s">
        <v>8</v>
      </c>
      <c r="Q163" s="44" t="s">
        <v>227</v>
      </c>
      <c r="R163" s="46">
        <v>8</v>
      </c>
      <c r="S163" s="73"/>
      <c r="T163" s="64">
        <v>36.5</v>
      </c>
      <c r="U163" s="91">
        <f t="shared" si="20"/>
        <v>292</v>
      </c>
      <c r="V163" s="64">
        <v>95</v>
      </c>
      <c r="W163" s="82">
        <f t="shared" si="21"/>
        <v>760</v>
      </c>
      <c r="X163" s="83" t="s">
        <v>37</v>
      </c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7"/>
    </row>
    <row r="164" spans="2:46" s="1" customFormat="1" ht="13.7" customHeight="1">
      <c r="B164" s="45" t="s">
        <v>224</v>
      </c>
      <c r="C164" s="85">
        <v>194900575000</v>
      </c>
      <c r="D164" s="62" t="s">
        <v>739</v>
      </c>
      <c r="E164" s="45" t="s">
        <v>552</v>
      </c>
      <c r="F164" s="72" t="s">
        <v>578</v>
      </c>
      <c r="G164" s="44" t="s">
        <v>181</v>
      </c>
      <c r="H164" s="44" t="s">
        <v>5</v>
      </c>
      <c r="I164" s="44" t="s">
        <v>827</v>
      </c>
      <c r="J164" s="44" t="s">
        <v>164</v>
      </c>
      <c r="K164" s="44" t="s">
        <v>220</v>
      </c>
      <c r="L164" s="44" t="s">
        <v>36</v>
      </c>
      <c r="M164" s="44" t="s">
        <v>12</v>
      </c>
      <c r="N164" s="44" t="s">
        <v>61</v>
      </c>
      <c r="O164" s="44" t="s">
        <v>61</v>
      </c>
      <c r="P164" s="44" t="s">
        <v>8</v>
      </c>
      <c r="Q164" s="44" t="s">
        <v>227</v>
      </c>
      <c r="R164" s="46">
        <v>2</v>
      </c>
      <c r="S164" s="73"/>
      <c r="T164" s="64">
        <v>36.5</v>
      </c>
      <c r="U164" s="91">
        <f t="shared" si="20"/>
        <v>73</v>
      </c>
      <c r="V164" s="64">
        <v>95</v>
      </c>
      <c r="W164" s="82">
        <f t="shared" si="21"/>
        <v>190</v>
      </c>
      <c r="X164" s="83" t="s">
        <v>37</v>
      </c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7"/>
    </row>
    <row r="165" spans="2:46" s="1" customFormat="1" ht="13.7" customHeight="1">
      <c r="B165" s="45" t="s">
        <v>379</v>
      </c>
      <c r="C165" s="85">
        <v>196163339511</v>
      </c>
      <c r="D165" s="62" t="s">
        <v>740</v>
      </c>
      <c r="E165" s="45" t="s">
        <v>552</v>
      </c>
      <c r="F165" s="72" t="s">
        <v>578</v>
      </c>
      <c r="G165" s="44" t="s">
        <v>181</v>
      </c>
      <c r="H165" s="44" t="s">
        <v>446</v>
      </c>
      <c r="I165" s="44" t="s">
        <v>827</v>
      </c>
      <c r="J165" s="44" t="s">
        <v>164</v>
      </c>
      <c r="K165" s="44" t="s">
        <v>220</v>
      </c>
      <c r="L165" s="44" t="s">
        <v>471</v>
      </c>
      <c r="M165" s="44" t="s">
        <v>284</v>
      </c>
      <c r="N165" s="44" t="s">
        <v>61</v>
      </c>
      <c r="O165" s="44" t="s">
        <v>61</v>
      </c>
      <c r="P165" s="44" t="s">
        <v>145</v>
      </c>
      <c r="Q165" s="44" t="s">
        <v>223</v>
      </c>
      <c r="R165" s="46">
        <v>20</v>
      </c>
      <c r="S165" s="73"/>
      <c r="T165" s="64">
        <v>36.5</v>
      </c>
      <c r="U165" s="91">
        <f t="shared" si="20"/>
        <v>730</v>
      </c>
      <c r="V165" s="64">
        <v>95</v>
      </c>
      <c r="W165" s="82">
        <f t="shared" si="21"/>
        <v>1900</v>
      </c>
      <c r="X165" s="83" t="s">
        <v>37</v>
      </c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7"/>
    </row>
    <row r="166" spans="2:46" s="1" customFormat="1" ht="13.7" customHeight="1">
      <c r="B166" s="45" t="s">
        <v>380</v>
      </c>
      <c r="C166" s="85">
        <v>194900950135</v>
      </c>
      <c r="D166" s="62" t="s">
        <v>741</v>
      </c>
      <c r="E166" s="45" t="s">
        <v>552</v>
      </c>
      <c r="F166" s="72" t="s">
        <v>578</v>
      </c>
      <c r="G166" s="44" t="s">
        <v>181</v>
      </c>
      <c r="H166" s="44" t="s">
        <v>446</v>
      </c>
      <c r="I166" s="44" t="s">
        <v>831</v>
      </c>
      <c r="J166" s="44" t="s">
        <v>164</v>
      </c>
      <c r="K166" s="44" t="s">
        <v>541</v>
      </c>
      <c r="L166" s="44" t="s">
        <v>111</v>
      </c>
      <c r="M166" s="44" t="s">
        <v>65</v>
      </c>
      <c r="N166" s="44" t="s">
        <v>61</v>
      </c>
      <c r="O166" s="44" t="s">
        <v>61</v>
      </c>
      <c r="P166" s="44" t="s">
        <v>145</v>
      </c>
      <c r="Q166" s="44" t="s">
        <v>223</v>
      </c>
      <c r="R166" s="46">
        <v>4</v>
      </c>
      <c r="S166" s="73"/>
      <c r="T166" s="64">
        <v>36.5</v>
      </c>
      <c r="U166" s="91">
        <f t="shared" si="20"/>
        <v>146</v>
      </c>
      <c r="V166" s="64">
        <v>95</v>
      </c>
      <c r="W166" s="82">
        <f t="shared" si="21"/>
        <v>380</v>
      </c>
      <c r="X166" s="83" t="s">
        <v>37</v>
      </c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7"/>
    </row>
    <row r="167" spans="2:46" s="1" customFormat="1" ht="13.7" customHeight="1">
      <c r="B167" s="45" t="s">
        <v>380</v>
      </c>
      <c r="C167" s="85">
        <v>196163338620</v>
      </c>
      <c r="D167" s="62" t="s">
        <v>742</v>
      </c>
      <c r="E167" s="45" t="s">
        <v>552</v>
      </c>
      <c r="F167" s="72" t="s">
        <v>578</v>
      </c>
      <c r="G167" s="44" t="s">
        <v>181</v>
      </c>
      <c r="H167" s="44" t="s">
        <v>446</v>
      </c>
      <c r="I167" s="44" t="s">
        <v>831</v>
      </c>
      <c r="J167" s="44" t="s">
        <v>164</v>
      </c>
      <c r="K167" s="44" t="s">
        <v>541</v>
      </c>
      <c r="L167" s="44" t="s">
        <v>178</v>
      </c>
      <c r="M167" s="44" t="s">
        <v>261</v>
      </c>
      <c r="N167" s="44" t="s">
        <v>61</v>
      </c>
      <c r="O167" s="44" t="s">
        <v>61</v>
      </c>
      <c r="P167" s="44" t="s">
        <v>145</v>
      </c>
      <c r="Q167" s="44" t="s">
        <v>223</v>
      </c>
      <c r="R167" s="46">
        <v>20</v>
      </c>
      <c r="S167" s="73"/>
      <c r="T167" s="64">
        <v>36.5</v>
      </c>
      <c r="U167" s="91">
        <f t="shared" si="20"/>
        <v>730</v>
      </c>
      <c r="V167" s="64">
        <v>95</v>
      </c>
      <c r="W167" s="82">
        <f t="shared" si="21"/>
        <v>1900</v>
      </c>
      <c r="X167" s="83" t="s">
        <v>37</v>
      </c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7"/>
    </row>
    <row r="168" spans="2:46" s="1" customFormat="1" ht="13.7" customHeight="1">
      <c r="B168" s="45" t="s">
        <v>380</v>
      </c>
      <c r="C168" s="85">
        <v>196163526126</v>
      </c>
      <c r="D168" s="62" t="s">
        <v>743</v>
      </c>
      <c r="E168" s="45" t="s">
        <v>552</v>
      </c>
      <c r="F168" s="72" t="s">
        <v>578</v>
      </c>
      <c r="G168" s="44" t="s">
        <v>181</v>
      </c>
      <c r="H168" s="44" t="s">
        <v>440</v>
      </c>
      <c r="I168" s="44" t="s">
        <v>831</v>
      </c>
      <c r="J168" s="44" t="s">
        <v>164</v>
      </c>
      <c r="K168" s="44" t="s">
        <v>541</v>
      </c>
      <c r="L168" s="44" t="s">
        <v>488</v>
      </c>
      <c r="M168" s="44" t="s">
        <v>280</v>
      </c>
      <c r="N168" s="44" t="s">
        <v>61</v>
      </c>
      <c r="O168" s="44" t="s">
        <v>61</v>
      </c>
      <c r="P168" s="44" t="s">
        <v>145</v>
      </c>
      <c r="Q168" s="44" t="s">
        <v>223</v>
      </c>
      <c r="R168" s="46">
        <v>20</v>
      </c>
      <c r="S168" s="73"/>
      <c r="T168" s="64">
        <v>36.5</v>
      </c>
      <c r="U168" s="91">
        <f t="shared" si="20"/>
        <v>730</v>
      </c>
      <c r="V168" s="64">
        <v>95</v>
      </c>
      <c r="W168" s="82">
        <f t="shared" si="21"/>
        <v>1900</v>
      </c>
      <c r="X168" s="83" t="s">
        <v>37</v>
      </c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7"/>
    </row>
    <row r="169" spans="2:46" s="1" customFormat="1" ht="13.7" customHeight="1">
      <c r="B169" s="45" t="s">
        <v>381</v>
      </c>
      <c r="C169" s="85">
        <v>194900355527</v>
      </c>
      <c r="D169" s="62" t="s">
        <v>744</v>
      </c>
      <c r="E169" s="45" t="s">
        <v>552</v>
      </c>
      <c r="F169" s="72" t="s">
        <v>578</v>
      </c>
      <c r="G169" s="44" t="s">
        <v>181</v>
      </c>
      <c r="H169" s="44" t="s">
        <v>446</v>
      </c>
      <c r="I169" s="44" t="s">
        <v>831</v>
      </c>
      <c r="J169" s="44" t="s">
        <v>164</v>
      </c>
      <c r="K169" s="44" t="s">
        <v>541</v>
      </c>
      <c r="L169" s="44" t="s">
        <v>119</v>
      </c>
      <c r="M169" s="44" t="s">
        <v>120</v>
      </c>
      <c r="N169" s="44" t="s">
        <v>61</v>
      </c>
      <c r="O169" s="44" t="s">
        <v>61</v>
      </c>
      <c r="P169" s="44" t="s">
        <v>145</v>
      </c>
      <c r="Q169" s="44" t="s">
        <v>223</v>
      </c>
      <c r="R169" s="46">
        <v>19</v>
      </c>
      <c r="S169" s="73"/>
      <c r="T169" s="64">
        <v>36.5</v>
      </c>
      <c r="U169" s="91">
        <f t="shared" si="20"/>
        <v>693.5</v>
      </c>
      <c r="V169" s="64">
        <v>95</v>
      </c>
      <c r="W169" s="82">
        <f t="shared" si="21"/>
        <v>1805</v>
      </c>
      <c r="X169" s="83" t="s">
        <v>37</v>
      </c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7"/>
    </row>
    <row r="170" spans="2:46" s="1" customFormat="1" ht="13.7" customHeight="1">
      <c r="B170" s="45" t="s">
        <v>382</v>
      </c>
      <c r="C170" s="85">
        <v>194900355558</v>
      </c>
      <c r="D170" s="62" t="s">
        <v>745</v>
      </c>
      <c r="E170" s="45" t="s">
        <v>552</v>
      </c>
      <c r="F170" s="72" t="s">
        <v>578</v>
      </c>
      <c r="G170" s="44" t="s">
        <v>181</v>
      </c>
      <c r="H170" s="44" t="s">
        <v>446</v>
      </c>
      <c r="I170" s="44" t="s">
        <v>831</v>
      </c>
      <c r="J170" s="44" t="s">
        <v>164</v>
      </c>
      <c r="K170" s="44" t="s">
        <v>541</v>
      </c>
      <c r="L170" s="44" t="s">
        <v>30</v>
      </c>
      <c r="M170" s="44" t="s">
        <v>31</v>
      </c>
      <c r="N170" s="44" t="s">
        <v>61</v>
      </c>
      <c r="O170" s="44" t="s">
        <v>61</v>
      </c>
      <c r="P170" s="44" t="s">
        <v>145</v>
      </c>
      <c r="Q170" s="44" t="s">
        <v>9</v>
      </c>
      <c r="R170" s="46">
        <v>40</v>
      </c>
      <c r="S170" s="73"/>
      <c r="T170" s="64">
        <v>36.5</v>
      </c>
      <c r="U170" s="91">
        <f t="shared" si="20"/>
        <v>1460</v>
      </c>
      <c r="V170" s="64">
        <v>95</v>
      </c>
      <c r="W170" s="82">
        <f t="shared" si="21"/>
        <v>3800</v>
      </c>
      <c r="X170" s="83" t="s">
        <v>37</v>
      </c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7"/>
    </row>
    <row r="171" spans="2:46" s="1" customFormat="1" ht="13.7" customHeight="1">
      <c r="B171" s="45" t="s">
        <v>382</v>
      </c>
      <c r="C171" s="85">
        <v>194900355565</v>
      </c>
      <c r="D171" s="62" t="s">
        <v>746</v>
      </c>
      <c r="E171" s="45" t="s">
        <v>552</v>
      </c>
      <c r="F171" s="72" t="s">
        <v>578</v>
      </c>
      <c r="G171" s="44" t="s">
        <v>181</v>
      </c>
      <c r="H171" s="44" t="s">
        <v>440</v>
      </c>
      <c r="I171" s="44" t="s">
        <v>831</v>
      </c>
      <c r="J171" s="44" t="s">
        <v>164</v>
      </c>
      <c r="K171" s="44" t="s">
        <v>541</v>
      </c>
      <c r="L171" s="44" t="s">
        <v>10</v>
      </c>
      <c r="M171" s="44" t="s">
        <v>11</v>
      </c>
      <c r="N171" s="44" t="s">
        <v>61</v>
      </c>
      <c r="O171" s="44" t="s">
        <v>61</v>
      </c>
      <c r="P171" s="44" t="s">
        <v>145</v>
      </c>
      <c r="Q171" s="44" t="s">
        <v>9</v>
      </c>
      <c r="R171" s="46">
        <v>9</v>
      </c>
      <c r="S171" s="73"/>
      <c r="T171" s="64">
        <v>36.5</v>
      </c>
      <c r="U171" s="91">
        <f t="shared" si="20"/>
        <v>328.5</v>
      </c>
      <c r="V171" s="64">
        <v>95</v>
      </c>
      <c r="W171" s="82">
        <f t="shared" si="21"/>
        <v>855</v>
      </c>
      <c r="X171" s="83" t="s">
        <v>37</v>
      </c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7"/>
    </row>
    <row r="172" spans="2:46" s="1" customFormat="1" ht="13.7" customHeight="1">
      <c r="B172" s="45" t="s">
        <v>382</v>
      </c>
      <c r="C172" s="85">
        <v>194900748640</v>
      </c>
      <c r="D172" s="62" t="s">
        <v>747</v>
      </c>
      <c r="E172" s="45" t="s">
        <v>552</v>
      </c>
      <c r="F172" s="72" t="s">
        <v>578</v>
      </c>
      <c r="G172" s="44" t="s">
        <v>181</v>
      </c>
      <c r="H172" s="44" t="s">
        <v>3</v>
      </c>
      <c r="I172" s="44" t="s">
        <v>831</v>
      </c>
      <c r="J172" s="44" t="s">
        <v>164</v>
      </c>
      <c r="K172" s="44" t="s">
        <v>541</v>
      </c>
      <c r="L172" s="44" t="s">
        <v>155</v>
      </c>
      <c r="M172" s="44" t="s">
        <v>156</v>
      </c>
      <c r="N172" s="44" t="s">
        <v>61</v>
      </c>
      <c r="O172" s="44" t="s">
        <v>61</v>
      </c>
      <c r="P172" s="44" t="s">
        <v>8</v>
      </c>
      <c r="Q172" s="44" t="s">
        <v>9</v>
      </c>
      <c r="R172" s="46">
        <v>1</v>
      </c>
      <c r="S172" s="73"/>
      <c r="T172" s="64">
        <v>32.75</v>
      </c>
      <c r="U172" s="91">
        <f t="shared" si="20"/>
        <v>32.75</v>
      </c>
      <c r="V172" s="64">
        <v>85</v>
      </c>
      <c r="W172" s="82">
        <f t="shared" si="21"/>
        <v>85</v>
      </c>
      <c r="X172" s="83" t="s">
        <v>37</v>
      </c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7"/>
    </row>
    <row r="173" spans="2:46" s="1" customFormat="1" ht="13.7" customHeight="1">
      <c r="B173" s="45" t="s">
        <v>382</v>
      </c>
      <c r="C173" s="85">
        <v>194900950913</v>
      </c>
      <c r="D173" s="62" t="s">
        <v>748</v>
      </c>
      <c r="E173" s="45" t="s">
        <v>552</v>
      </c>
      <c r="F173" s="72" t="s">
        <v>578</v>
      </c>
      <c r="G173" s="44" t="s">
        <v>181</v>
      </c>
      <c r="H173" s="44" t="s">
        <v>440</v>
      </c>
      <c r="I173" s="44" t="s">
        <v>831</v>
      </c>
      <c r="J173" s="44" t="s">
        <v>164</v>
      </c>
      <c r="K173" s="44" t="s">
        <v>541</v>
      </c>
      <c r="L173" s="44" t="s">
        <v>488</v>
      </c>
      <c r="M173" s="44" t="s">
        <v>280</v>
      </c>
      <c r="N173" s="44" t="s">
        <v>61</v>
      </c>
      <c r="O173" s="44" t="s">
        <v>61</v>
      </c>
      <c r="P173" s="44" t="s">
        <v>145</v>
      </c>
      <c r="Q173" s="44" t="s">
        <v>9</v>
      </c>
      <c r="R173" s="46">
        <v>19</v>
      </c>
      <c r="S173" s="73"/>
      <c r="T173" s="64">
        <v>36.5</v>
      </c>
      <c r="U173" s="91">
        <f t="shared" si="20"/>
        <v>693.5</v>
      </c>
      <c r="V173" s="64">
        <v>95</v>
      </c>
      <c r="W173" s="82">
        <f t="shared" si="21"/>
        <v>1805</v>
      </c>
      <c r="X173" s="83" t="s">
        <v>37</v>
      </c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7"/>
    </row>
    <row r="174" spans="2:46" s="1" customFormat="1" ht="13.7" customHeight="1">
      <c r="B174" s="45" t="s">
        <v>382</v>
      </c>
      <c r="C174" s="85">
        <v>194900950944</v>
      </c>
      <c r="D174" s="62" t="s">
        <v>749</v>
      </c>
      <c r="E174" s="45" t="s">
        <v>552</v>
      </c>
      <c r="F174" s="72" t="s">
        <v>578</v>
      </c>
      <c r="G174" s="44" t="s">
        <v>181</v>
      </c>
      <c r="H174" s="44" t="s">
        <v>440</v>
      </c>
      <c r="I174" s="44" t="s">
        <v>831</v>
      </c>
      <c r="J174" s="44" t="s">
        <v>164</v>
      </c>
      <c r="K174" s="44" t="s">
        <v>541</v>
      </c>
      <c r="L174" s="44" t="s">
        <v>111</v>
      </c>
      <c r="M174" s="44" t="s">
        <v>65</v>
      </c>
      <c r="N174" s="44" t="s">
        <v>61</v>
      </c>
      <c r="O174" s="44" t="s">
        <v>61</v>
      </c>
      <c r="P174" s="44" t="s">
        <v>145</v>
      </c>
      <c r="Q174" s="44" t="s">
        <v>9</v>
      </c>
      <c r="R174" s="46">
        <v>24</v>
      </c>
      <c r="S174" s="73"/>
      <c r="T174" s="64">
        <v>36.5</v>
      </c>
      <c r="U174" s="91">
        <f t="shared" si="20"/>
        <v>876</v>
      </c>
      <c r="V174" s="64">
        <v>95</v>
      </c>
      <c r="W174" s="82">
        <f t="shared" si="21"/>
        <v>2280</v>
      </c>
      <c r="X174" s="83" t="s">
        <v>37</v>
      </c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7"/>
    </row>
    <row r="175" spans="2:46" s="1" customFormat="1" ht="13.7" customHeight="1">
      <c r="B175" s="45" t="s">
        <v>383</v>
      </c>
      <c r="C175" s="85">
        <v>194900355701</v>
      </c>
      <c r="D175" s="62" t="s">
        <v>750</v>
      </c>
      <c r="E175" s="45" t="s">
        <v>552</v>
      </c>
      <c r="F175" s="72" t="s">
        <v>578</v>
      </c>
      <c r="G175" s="44" t="s">
        <v>181</v>
      </c>
      <c r="H175" s="44" t="s">
        <v>25</v>
      </c>
      <c r="I175" s="44" t="s">
        <v>831</v>
      </c>
      <c r="J175" s="44" t="s">
        <v>164</v>
      </c>
      <c r="K175" s="44" t="s">
        <v>541</v>
      </c>
      <c r="L175" s="44" t="s">
        <v>23</v>
      </c>
      <c r="M175" s="44" t="s">
        <v>24</v>
      </c>
      <c r="N175" s="44" t="s">
        <v>61</v>
      </c>
      <c r="O175" s="44" t="s">
        <v>61</v>
      </c>
      <c r="P175" s="44" t="s">
        <v>8</v>
      </c>
      <c r="Q175" s="44" t="s">
        <v>9</v>
      </c>
      <c r="R175" s="46">
        <v>1</v>
      </c>
      <c r="S175" s="73"/>
      <c r="T175" s="64">
        <v>32.75</v>
      </c>
      <c r="U175" s="91">
        <f t="shared" si="20"/>
        <v>32.75</v>
      </c>
      <c r="V175" s="64">
        <v>85</v>
      </c>
      <c r="W175" s="82">
        <f t="shared" si="21"/>
        <v>85</v>
      </c>
      <c r="X175" s="83" t="s">
        <v>37</v>
      </c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7"/>
    </row>
    <row r="176" spans="2:46" s="1" customFormat="1" ht="13.7" customHeight="1">
      <c r="B176" s="45" t="s">
        <v>383</v>
      </c>
      <c r="C176" s="85">
        <v>194900951002</v>
      </c>
      <c r="D176" s="62" t="s">
        <v>751</v>
      </c>
      <c r="E176" s="45" t="s">
        <v>552</v>
      </c>
      <c r="F176" s="72" t="s">
        <v>578</v>
      </c>
      <c r="G176" s="44" t="s">
        <v>181</v>
      </c>
      <c r="H176" s="44" t="s">
        <v>54</v>
      </c>
      <c r="I176" s="44" t="s">
        <v>831</v>
      </c>
      <c r="J176" s="44" t="s">
        <v>164</v>
      </c>
      <c r="K176" s="44" t="s">
        <v>541</v>
      </c>
      <c r="L176" s="44" t="s">
        <v>148</v>
      </c>
      <c r="M176" s="44" t="s">
        <v>149</v>
      </c>
      <c r="N176" s="44" t="s">
        <v>61</v>
      </c>
      <c r="O176" s="44" t="s">
        <v>61</v>
      </c>
      <c r="P176" s="44" t="s">
        <v>8</v>
      </c>
      <c r="Q176" s="44" t="s">
        <v>9</v>
      </c>
      <c r="R176" s="46">
        <v>1</v>
      </c>
      <c r="S176" s="73"/>
      <c r="T176" s="64">
        <v>36.5</v>
      </c>
      <c r="U176" s="91">
        <f t="shared" si="20"/>
        <v>36.5</v>
      </c>
      <c r="V176" s="64">
        <v>95</v>
      </c>
      <c r="W176" s="82">
        <f t="shared" si="21"/>
        <v>95</v>
      </c>
      <c r="X176" s="83" t="s">
        <v>37</v>
      </c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7"/>
    </row>
    <row r="177" spans="2:46" s="1" customFormat="1" ht="13.7" customHeight="1">
      <c r="B177" s="45" t="s">
        <v>383</v>
      </c>
      <c r="C177" s="85">
        <v>196163141077</v>
      </c>
      <c r="D177" s="62" t="s">
        <v>752</v>
      </c>
      <c r="E177" s="45" t="s">
        <v>552</v>
      </c>
      <c r="F177" s="72" t="s">
        <v>578</v>
      </c>
      <c r="G177" s="44" t="s">
        <v>181</v>
      </c>
      <c r="H177" s="44" t="s">
        <v>436</v>
      </c>
      <c r="I177" s="44" t="s">
        <v>831</v>
      </c>
      <c r="J177" s="44" t="s">
        <v>164</v>
      </c>
      <c r="K177" s="44" t="s">
        <v>541</v>
      </c>
      <c r="L177" s="44" t="s">
        <v>478</v>
      </c>
      <c r="M177" s="44" t="s">
        <v>293</v>
      </c>
      <c r="N177" s="44" t="s">
        <v>61</v>
      </c>
      <c r="O177" s="44" t="s">
        <v>61</v>
      </c>
      <c r="P177" s="44" t="s">
        <v>145</v>
      </c>
      <c r="Q177" s="44" t="s">
        <v>9</v>
      </c>
      <c r="R177" s="46">
        <v>5</v>
      </c>
      <c r="S177" s="73"/>
      <c r="T177" s="64">
        <v>36.5</v>
      </c>
      <c r="U177" s="91">
        <f t="shared" si="20"/>
        <v>182.5</v>
      </c>
      <c r="V177" s="64">
        <v>95</v>
      </c>
      <c r="W177" s="82">
        <f t="shared" si="21"/>
        <v>475</v>
      </c>
      <c r="X177" s="83" t="s">
        <v>37</v>
      </c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7"/>
    </row>
    <row r="178" spans="2:46" s="1" customFormat="1" ht="13.7" customHeight="1">
      <c r="B178" s="45" t="s">
        <v>383</v>
      </c>
      <c r="C178" s="85">
        <v>196163141107</v>
      </c>
      <c r="D178" s="62" t="s">
        <v>753</v>
      </c>
      <c r="E178" s="45" t="s">
        <v>552</v>
      </c>
      <c r="F178" s="72" t="s">
        <v>578</v>
      </c>
      <c r="G178" s="44" t="s">
        <v>181</v>
      </c>
      <c r="H178" s="44" t="s">
        <v>436</v>
      </c>
      <c r="I178" s="44" t="s">
        <v>831</v>
      </c>
      <c r="J178" s="44" t="s">
        <v>164</v>
      </c>
      <c r="K178" s="44" t="s">
        <v>541</v>
      </c>
      <c r="L178" s="44" t="s">
        <v>480</v>
      </c>
      <c r="M178" s="44" t="s">
        <v>296</v>
      </c>
      <c r="N178" s="44" t="s">
        <v>61</v>
      </c>
      <c r="O178" s="44" t="s">
        <v>61</v>
      </c>
      <c r="P178" s="44" t="s">
        <v>145</v>
      </c>
      <c r="Q178" s="44" t="s">
        <v>9</v>
      </c>
      <c r="R178" s="46">
        <v>2</v>
      </c>
      <c r="S178" s="73"/>
      <c r="T178" s="64">
        <v>36.5</v>
      </c>
      <c r="U178" s="91">
        <f t="shared" si="20"/>
        <v>73</v>
      </c>
      <c r="V178" s="64">
        <v>95</v>
      </c>
      <c r="W178" s="82">
        <f t="shared" si="21"/>
        <v>190</v>
      </c>
      <c r="X178" s="83" t="s">
        <v>37</v>
      </c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7"/>
    </row>
    <row r="179" spans="2:46" s="1" customFormat="1" ht="13.7" customHeight="1">
      <c r="B179" s="45" t="s">
        <v>384</v>
      </c>
      <c r="C179" s="85">
        <v>194900574065</v>
      </c>
      <c r="D179" s="62" t="s">
        <v>754</v>
      </c>
      <c r="E179" s="45" t="s">
        <v>552</v>
      </c>
      <c r="F179" s="72" t="s">
        <v>578</v>
      </c>
      <c r="G179" s="44" t="s">
        <v>181</v>
      </c>
      <c r="H179" s="44" t="s">
        <v>3</v>
      </c>
      <c r="I179" s="44" t="s">
        <v>831</v>
      </c>
      <c r="J179" s="44" t="s">
        <v>164</v>
      </c>
      <c r="K179" s="44" t="s">
        <v>541</v>
      </c>
      <c r="L179" s="44" t="s">
        <v>35</v>
      </c>
      <c r="M179" s="44" t="s">
        <v>28</v>
      </c>
      <c r="N179" s="44" t="s">
        <v>61</v>
      </c>
      <c r="O179" s="44" t="s">
        <v>61</v>
      </c>
      <c r="P179" s="44" t="s">
        <v>8</v>
      </c>
      <c r="Q179" s="44" t="s">
        <v>9</v>
      </c>
      <c r="R179" s="46">
        <v>1</v>
      </c>
      <c r="S179" s="73"/>
      <c r="T179" s="64">
        <v>32.75</v>
      </c>
      <c r="U179" s="91">
        <f t="shared" si="20"/>
        <v>32.75</v>
      </c>
      <c r="V179" s="64">
        <v>85</v>
      </c>
      <c r="W179" s="82">
        <f t="shared" si="21"/>
        <v>85</v>
      </c>
      <c r="X179" s="83" t="s">
        <v>37</v>
      </c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7"/>
    </row>
    <row r="180" spans="2:46" s="1" customFormat="1" ht="13.7" customHeight="1">
      <c r="B180" s="45" t="s">
        <v>384</v>
      </c>
      <c r="C180" s="85">
        <v>194900574089</v>
      </c>
      <c r="D180" s="62" t="s">
        <v>755</v>
      </c>
      <c r="E180" s="45" t="s">
        <v>552</v>
      </c>
      <c r="F180" s="72" t="s">
        <v>578</v>
      </c>
      <c r="G180" s="44" t="s">
        <v>181</v>
      </c>
      <c r="H180" s="44" t="s">
        <v>446</v>
      </c>
      <c r="I180" s="44" t="s">
        <v>831</v>
      </c>
      <c r="J180" s="44" t="s">
        <v>164</v>
      </c>
      <c r="K180" s="44" t="s">
        <v>541</v>
      </c>
      <c r="L180" s="44" t="s">
        <v>252</v>
      </c>
      <c r="M180" s="44" t="s">
        <v>253</v>
      </c>
      <c r="N180" s="44" t="s">
        <v>61</v>
      </c>
      <c r="O180" s="44" t="s">
        <v>61</v>
      </c>
      <c r="P180" s="44" t="s">
        <v>145</v>
      </c>
      <c r="Q180" s="44" t="s">
        <v>9</v>
      </c>
      <c r="R180" s="46">
        <v>10</v>
      </c>
      <c r="S180" s="73"/>
      <c r="T180" s="64">
        <v>36.5</v>
      </c>
      <c r="U180" s="91">
        <f t="shared" ref="U180:U185" si="22">T180*R180</f>
        <v>365</v>
      </c>
      <c r="V180" s="64">
        <v>95</v>
      </c>
      <c r="W180" s="82">
        <f t="shared" ref="W180:W185" si="23">V180*R180</f>
        <v>950</v>
      </c>
      <c r="X180" s="83" t="s">
        <v>37</v>
      </c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7"/>
    </row>
    <row r="181" spans="2:46" s="1" customFormat="1" ht="13.7" customHeight="1">
      <c r="B181" s="45" t="s">
        <v>384</v>
      </c>
      <c r="C181" s="85">
        <v>196163526591</v>
      </c>
      <c r="D181" s="62" t="s">
        <v>756</v>
      </c>
      <c r="E181" s="45" t="s">
        <v>552</v>
      </c>
      <c r="F181" s="72" t="s">
        <v>578</v>
      </c>
      <c r="G181" s="44" t="s">
        <v>181</v>
      </c>
      <c r="H181" s="44" t="s">
        <v>440</v>
      </c>
      <c r="I181" s="44" t="s">
        <v>831</v>
      </c>
      <c r="J181" s="44" t="s">
        <v>164</v>
      </c>
      <c r="K181" s="44" t="s">
        <v>541</v>
      </c>
      <c r="L181" s="44" t="s">
        <v>542</v>
      </c>
      <c r="M181" s="44" t="s">
        <v>266</v>
      </c>
      <c r="N181" s="44" t="s">
        <v>61</v>
      </c>
      <c r="O181" s="44" t="s">
        <v>61</v>
      </c>
      <c r="P181" s="44" t="s">
        <v>145</v>
      </c>
      <c r="Q181" s="44" t="s">
        <v>9</v>
      </c>
      <c r="R181" s="46">
        <v>19</v>
      </c>
      <c r="S181" s="73"/>
      <c r="T181" s="64">
        <v>36.5</v>
      </c>
      <c r="U181" s="91">
        <f t="shared" si="22"/>
        <v>693.5</v>
      </c>
      <c r="V181" s="64">
        <v>95</v>
      </c>
      <c r="W181" s="82">
        <f t="shared" si="23"/>
        <v>1805</v>
      </c>
      <c r="X181" s="83" t="s">
        <v>37</v>
      </c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7"/>
    </row>
    <row r="182" spans="2:46" s="1" customFormat="1" ht="13.7" customHeight="1">
      <c r="B182" s="45" t="s">
        <v>385</v>
      </c>
      <c r="C182" s="85">
        <v>190049788714</v>
      </c>
      <c r="D182" s="62" t="s">
        <v>757</v>
      </c>
      <c r="E182" s="45" t="s">
        <v>552</v>
      </c>
      <c r="F182" s="72" t="s">
        <v>895</v>
      </c>
      <c r="G182" s="44" t="s">
        <v>181</v>
      </c>
      <c r="H182" s="44" t="s">
        <v>440</v>
      </c>
      <c r="I182" s="44" t="s">
        <v>870</v>
      </c>
      <c r="J182" s="44" t="s">
        <v>164</v>
      </c>
      <c r="K182" s="44" t="s">
        <v>543</v>
      </c>
      <c r="L182" s="44" t="s">
        <v>0</v>
      </c>
      <c r="M182" s="44" t="s">
        <v>1</v>
      </c>
      <c r="N182" s="44" t="s">
        <v>61</v>
      </c>
      <c r="O182" s="44" t="s">
        <v>61</v>
      </c>
      <c r="P182" s="44" t="s">
        <v>438</v>
      </c>
      <c r="Q182" s="44" t="s">
        <v>9</v>
      </c>
      <c r="R182" s="46">
        <v>4</v>
      </c>
      <c r="S182" s="73"/>
      <c r="T182" s="64">
        <v>23</v>
      </c>
      <c r="U182" s="91">
        <f t="shared" si="22"/>
        <v>92</v>
      </c>
      <c r="V182" s="64">
        <v>59</v>
      </c>
      <c r="W182" s="82">
        <f t="shared" si="23"/>
        <v>236</v>
      </c>
      <c r="X182" s="83" t="s">
        <v>37</v>
      </c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7"/>
    </row>
    <row r="183" spans="2:46" s="1" customFormat="1" ht="13.7" customHeight="1">
      <c r="B183" s="45" t="s">
        <v>386</v>
      </c>
      <c r="C183" s="85">
        <v>196163118512</v>
      </c>
      <c r="D183" s="62" t="s">
        <v>758</v>
      </c>
      <c r="E183" s="45" t="s">
        <v>552</v>
      </c>
      <c r="F183" s="72" t="s">
        <v>895</v>
      </c>
      <c r="G183" s="44" t="s">
        <v>181</v>
      </c>
      <c r="H183" s="44" t="s">
        <v>436</v>
      </c>
      <c r="I183" s="44" t="s">
        <v>846</v>
      </c>
      <c r="J183" s="44" t="s">
        <v>164</v>
      </c>
      <c r="K183" s="44" t="s">
        <v>543</v>
      </c>
      <c r="L183" s="44" t="s">
        <v>544</v>
      </c>
      <c r="M183" s="44" t="s">
        <v>387</v>
      </c>
      <c r="N183" s="44" t="s">
        <v>61</v>
      </c>
      <c r="O183" s="44" t="s">
        <v>61</v>
      </c>
      <c r="P183" s="44" t="s">
        <v>438</v>
      </c>
      <c r="Q183" s="44" t="s">
        <v>223</v>
      </c>
      <c r="R183" s="46">
        <v>3</v>
      </c>
      <c r="S183" s="73"/>
      <c r="T183" s="64">
        <v>23</v>
      </c>
      <c r="U183" s="91">
        <f t="shared" si="22"/>
        <v>69</v>
      </c>
      <c r="V183" s="64">
        <v>59</v>
      </c>
      <c r="W183" s="82">
        <f t="shared" si="23"/>
        <v>177</v>
      </c>
      <c r="X183" s="83" t="s">
        <v>37</v>
      </c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7"/>
    </row>
    <row r="184" spans="2:46" s="1" customFormat="1" ht="13.7" customHeight="1">
      <c r="B184" s="45" t="s">
        <v>388</v>
      </c>
      <c r="C184" s="85">
        <v>194900750926</v>
      </c>
      <c r="D184" s="62" t="s">
        <v>759</v>
      </c>
      <c r="E184" s="45" t="s">
        <v>552</v>
      </c>
      <c r="F184" s="72" t="s">
        <v>895</v>
      </c>
      <c r="G184" s="44" t="s">
        <v>181</v>
      </c>
      <c r="H184" s="44" t="s">
        <v>3</v>
      </c>
      <c r="I184" s="44" t="s">
        <v>846</v>
      </c>
      <c r="J184" s="44" t="s">
        <v>164</v>
      </c>
      <c r="K184" s="44" t="s">
        <v>543</v>
      </c>
      <c r="L184" s="44" t="s">
        <v>447</v>
      </c>
      <c r="M184" s="44" t="s">
        <v>389</v>
      </c>
      <c r="N184" s="44" t="s">
        <v>61</v>
      </c>
      <c r="O184" s="44" t="s">
        <v>61</v>
      </c>
      <c r="P184" s="44" t="s">
        <v>438</v>
      </c>
      <c r="Q184" s="44" t="s">
        <v>9</v>
      </c>
      <c r="R184" s="46">
        <v>2</v>
      </c>
      <c r="S184" s="73"/>
      <c r="T184" s="64">
        <v>19</v>
      </c>
      <c r="U184" s="91">
        <f t="shared" si="22"/>
        <v>38</v>
      </c>
      <c r="V184" s="64">
        <v>49</v>
      </c>
      <c r="W184" s="82">
        <f t="shared" si="23"/>
        <v>98</v>
      </c>
      <c r="X184" s="83" t="s">
        <v>37</v>
      </c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7"/>
    </row>
    <row r="185" spans="2:46" s="1" customFormat="1" ht="13.7" customHeight="1">
      <c r="B185" s="45" t="s">
        <v>390</v>
      </c>
      <c r="C185" s="85">
        <v>196163120850</v>
      </c>
      <c r="D185" s="62" t="s">
        <v>760</v>
      </c>
      <c r="E185" s="45" t="s">
        <v>552</v>
      </c>
      <c r="F185" s="72" t="s">
        <v>895</v>
      </c>
      <c r="G185" s="44" t="s">
        <v>181</v>
      </c>
      <c r="H185" s="44" t="s">
        <v>436</v>
      </c>
      <c r="I185" s="44" t="s">
        <v>846</v>
      </c>
      <c r="J185" s="44" t="s">
        <v>164</v>
      </c>
      <c r="K185" s="44" t="s">
        <v>543</v>
      </c>
      <c r="L185" s="44" t="s">
        <v>36</v>
      </c>
      <c r="M185" s="44" t="s">
        <v>289</v>
      </c>
      <c r="N185" s="44" t="s">
        <v>61</v>
      </c>
      <c r="O185" s="44" t="s">
        <v>61</v>
      </c>
      <c r="P185" s="44" t="s">
        <v>438</v>
      </c>
      <c r="Q185" s="44" t="s">
        <v>223</v>
      </c>
      <c r="R185" s="46">
        <v>2</v>
      </c>
      <c r="S185" s="73"/>
      <c r="T185" s="64">
        <v>23</v>
      </c>
      <c r="U185" s="91">
        <f t="shared" si="22"/>
        <v>46</v>
      </c>
      <c r="V185" s="64">
        <v>59</v>
      </c>
      <c r="W185" s="82">
        <f t="shared" si="23"/>
        <v>118</v>
      </c>
      <c r="X185" s="83" t="s">
        <v>37</v>
      </c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7"/>
    </row>
    <row r="186" spans="2:46" s="1" customFormat="1" ht="13.7" customHeight="1">
      <c r="B186" s="45" t="s">
        <v>391</v>
      </c>
      <c r="C186" s="85">
        <v>196163137421</v>
      </c>
      <c r="D186" s="62" t="s">
        <v>761</v>
      </c>
      <c r="E186" s="45" t="s">
        <v>552</v>
      </c>
      <c r="F186" s="72" t="s">
        <v>578</v>
      </c>
      <c r="G186" s="44" t="s">
        <v>181</v>
      </c>
      <c r="H186" s="44" t="s">
        <v>436</v>
      </c>
      <c r="I186" s="44" t="s">
        <v>832</v>
      </c>
      <c r="J186" s="44" t="s">
        <v>164</v>
      </c>
      <c r="K186" s="44" t="s">
        <v>545</v>
      </c>
      <c r="L186" s="44" t="s">
        <v>450</v>
      </c>
      <c r="M186" s="44" t="s">
        <v>392</v>
      </c>
      <c r="N186" s="44" t="s">
        <v>61</v>
      </c>
      <c r="O186" s="44" t="s">
        <v>61</v>
      </c>
      <c r="P186" s="44" t="s">
        <v>8</v>
      </c>
      <c r="Q186" s="44" t="s">
        <v>9</v>
      </c>
      <c r="R186" s="46">
        <v>14</v>
      </c>
      <c r="S186" s="73"/>
      <c r="T186" s="64">
        <v>36.5</v>
      </c>
      <c r="U186" s="91">
        <f t="shared" ref="U186:U221" si="24">T186*R186</f>
        <v>511</v>
      </c>
      <c r="V186" s="64">
        <v>95</v>
      </c>
      <c r="W186" s="82">
        <f t="shared" ref="W186:W221" si="25">V186*R186</f>
        <v>1330</v>
      </c>
      <c r="X186" s="83" t="s">
        <v>37</v>
      </c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7"/>
    </row>
    <row r="187" spans="2:46" s="1" customFormat="1" ht="13.7" customHeight="1">
      <c r="B187" s="45" t="s">
        <v>393</v>
      </c>
      <c r="C187" s="85">
        <v>196163139715</v>
      </c>
      <c r="D187" s="62" t="s">
        <v>762</v>
      </c>
      <c r="E187" s="45" t="s">
        <v>552</v>
      </c>
      <c r="F187" s="72" t="s">
        <v>578</v>
      </c>
      <c r="G187" s="44" t="s">
        <v>181</v>
      </c>
      <c r="H187" s="44" t="s">
        <v>436</v>
      </c>
      <c r="I187" s="44" t="s">
        <v>832</v>
      </c>
      <c r="J187" s="44" t="s">
        <v>164</v>
      </c>
      <c r="K187" s="44" t="s">
        <v>545</v>
      </c>
      <c r="L187" s="44" t="s">
        <v>546</v>
      </c>
      <c r="M187" s="44" t="s">
        <v>394</v>
      </c>
      <c r="N187" s="44" t="s">
        <v>61</v>
      </c>
      <c r="O187" s="44" t="s">
        <v>61</v>
      </c>
      <c r="P187" s="44" t="s">
        <v>8</v>
      </c>
      <c r="Q187" s="44" t="s">
        <v>9</v>
      </c>
      <c r="R187" s="46">
        <v>3</v>
      </c>
      <c r="S187" s="73"/>
      <c r="T187" s="64">
        <v>36.5</v>
      </c>
      <c r="U187" s="91">
        <f t="shared" si="24"/>
        <v>109.5</v>
      </c>
      <c r="V187" s="64">
        <v>95</v>
      </c>
      <c r="W187" s="82">
        <f t="shared" si="25"/>
        <v>285</v>
      </c>
      <c r="X187" s="83" t="s">
        <v>37</v>
      </c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7"/>
    </row>
    <row r="188" spans="2:46" s="1" customFormat="1" ht="13.7" customHeight="1">
      <c r="B188" s="45" t="s">
        <v>395</v>
      </c>
      <c r="C188" s="85">
        <v>193599042435</v>
      </c>
      <c r="D188" s="62" t="s">
        <v>763</v>
      </c>
      <c r="E188" s="45" t="s">
        <v>552</v>
      </c>
      <c r="F188" s="72" t="s">
        <v>578</v>
      </c>
      <c r="G188" s="44" t="s">
        <v>181</v>
      </c>
      <c r="H188" s="44" t="s">
        <v>436</v>
      </c>
      <c r="I188" s="44" t="s">
        <v>871</v>
      </c>
      <c r="J188" s="44" t="s">
        <v>58</v>
      </c>
      <c r="K188" s="44" t="s">
        <v>547</v>
      </c>
      <c r="L188" s="44" t="s">
        <v>117</v>
      </c>
      <c r="M188" s="44" t="s">
        <v>118</v>
      </c>
      <c r="N188" s="44" t="s">
        <v>61</v>
      </c>
      <c r="O188" s="44" t="s">
        <v>61</v>
      </c>
      <c r="P188" s="44" t="s">
        <v>62</v>
      </c>
      <c r="Q188" s="44" t="s">
        <v>223</v>
      </c>
      <c r="R188" s="46">
        <v>2</v>
      </c>
      <c r="S188" s="73"/>
      <c r="T188" s="64">
        <v>86.5</v>
      </c>
      <c r="U188" s="91">
        <f t="shared" si="24"/>
        <v>173</v>
      </c>
      <c r="V188" s="64">
        <v>225</v>
      </c>
      <c r="W188" s="82">
        <f t="shared" si="25"/>
        <v>450</v>
      </c>
      <c r="X188" s="83" t="s">
        <v>37</v>
      </c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7"/>
    </row>
    <row r="189" spans="2:46" s="1" customFormat="1" ht="13.7" customHeight="1">
      <c r="B189" s="45" t="s">
        <v>396</v>
      </c>
      <c r="C189" s="85">
        <v>194900747056</v>
      </c>
      <c r="D189" s="62" t="s">
        <v>764</v>
      </c>
      <c r="E189" s="45" t="s">
        <v>552</v>
      </c>
      <c r="F189" s="72" t="s">
        <v>578</v>
      </c>
      <c r="G189" s="44" t="s">
        <v>181</v>
      </c>
      <c r="H189" s="44" t="s">
        <v>3</v>
      </c>
      <c r="I189" s="44" t="s">
        <v>831</v>
      </c>
      <c r="J189" s="44" t="s">
        <v>164</v>
      </c>
      <c r="K189" s="44" t="s">
        <v>548</v>
      </c>
      <c r="L189" s="44" t="s">
        <v>495</v>
      </c>
      <c r="M189" s="44" t="s">
        <v>312</v>
      </c>
      <c r="N189" s="44" t="s">
        <v>61</v>
      </c>
      <c r="O189" s="44" t="s">
        <v>61</v>
      </c>
      <c r="P189" s="44" t="s">
        <v>8</v>
      </c>
      <c r="Q189" s="44" t="s">
        <v>116</v>
      </c>
      <c r="R189" s="46">
        <v>1</v>
      </c>
      <c r="S189" s="73"/>
      <c r="T189" s="64">
        <v>32.75</v>
      </c>
      <c r="U189" s="91">
        <f t="shared" si="24"/>
        <v>32.75</v>
      </c>
      <c r="V189" s="64">
        <v>85</v>
      </c>
      <c r="W189" s="82">
        <f t="shared" si="25"/>
        <v>85</v>
      </c>
      <c r="X189" s="83" t="s">
        <v>37</v>
      </c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7"/>
    </row>
    <row r="190" spans="2:46" s="1" customFormat="1" ht="13.7" customHeight="1">
      <c r="B190" s="45" t="s">
        <v>397</v>
      </c>
      <c r="C190" s="85">
        <v>196163516172</v>
      </c>
      <c r="D190" s="62" t="s">
        <v>765</v>
      </c>
      <c r="E190" s="45" t="s">
        <v>552</v>
      </c>
      <c r="F190" s="72" t="s">
        <v>578</v>
      </c>
      <c r="G190" s="44" t="s">
        <v>181</v>
      </c>
      <c r="H190" s="44" t="s">
        <v>440</v>
      </c>
      <c r="I190" s="44" t="s">
        <v>829</v>
      </c>
      <c r="J190" s="44" t="s">
        <v>58</v>
      </c>
      <c r="K190" s="44" t="s">
        <v>549</v>
      </c>
      <c r="L190" s="44" t="s">
        <v>441</v>
      </c>
      <c r="M190" s="44" t="s">
        <v>257</v>
      </c>
      <c r="N190" s="44" t="s">
        <v>61</v>
      </c>
      <c r="O190" s="44" t="s">
        <v>61</v>
      </c>
      <c r="P190" s="44" t="s">
        <v>14</v>
      </c>
      <c r="Q190" s="44" t="s">
        <v>485</v>
      </c>
      <c r="R190" s="46">
        <v>10</v>
      </c>
      <c r="S190" s="73"/>
      <c r="T190" s="64">
        <v>75</v>
      </c>
      <c r="U190" s="91">
        <f t="shared" si="24"/>
        <v>750</v>
      </c>
      <c r="V190" s="64">
        <v>195</v>
      </c>
      <c r="W190" s="82">
        <f t="shared" si="25"/>
        <v>1950</v>
      </c>
      <c r="X190" s="83" t="s">
        <v>37</v>
      </c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7"/>
    </row>
    <row r="191" spans="2:46" s="1" customFormat="1" ht="13.7" customHeight="1">
      <c r="B191" s="45" t="s">
        <v>550</v>
      </c>
      <c r="C191" s="85">
        <v>196163518831</v>
      </c>
      <c r="D191" s="62" t="s">
        <v>766</v>
      </c>
      <c r="E191" s="45" t="s">
        <v>552</v>
      </c>
      <c r="F191" s="72" t="s">
        <v>578</v>
      </c>
      <c r="G191" s="44" t="s">
        <v>181</v>
      </c>
      <c r="H191" s="44" t="s">
        <v>440</v>
      </c>
      <c r="I191" s="44" t="s">
        <v>829</v>
      </c>
      <c r="J191" s="44" t="s">
        <v>58</v>
      </c>
      <c r="K191" s="44" t="s">
        <v>549</v>
      </c>
      <c r="L191" s="44" t="s">
        <v>486</v>
      </c>
      <c r="M191" s="44" t="s">
        <v>300</v>
      </c>
      <c r="N191" s="44" t="s">
        <v>61</v>
      </c>
      <c r="O191" s="44" t="s">
        <v>61</v>
      </c>
      <c r="P191" s="44" t="s">
        <v>14</v>
      </c>
      <c r="Q191" s="44" t="s">
        <v>485</v>
      </c>
      <c r="R191" s="46">
        <v>10</v>
      </c>
      <c r="S191" s="73"/>
      <c r="T191" s="64">
        <v>75</v>
      </c>
      <c r="U191" s="91">
        <f t="shared" si="24"/>
        <v>750</v>
      </c>
      <c r="V191" s="64">
        <v>195</v>
      </c>
      <c r="W191" s="82">
        <f t="shared" si="25"/>
        <v>1950</v>
      </c>
      <c r="X191" s="83" t="s">
        <v>37</v>
      </c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7"/>
    </row>
    <row r="192" spans="2:46" s="1" customFormat="1" ht="13.7" customHeight="1">
      <c r="B192" s="45" t="s">
        <v>398</v>
      </c>
      <c r="C192" s="85">
        <v>196163139517</v>
      </c>
      <c r="D192" s="62" t="s">
        <v>767</v>
      </c>
      <c r="E192" s="45" t="s">
        <v>552</v>
      </c>
      <c r="F192" s="72" t="s">
        <v>578</v>
      </c>
      <c r="G192" s="44" t="s">
        <v>181</v>
      </c>
      <c r="H192" s="44" t="s">
        <v>446</v>
      </c>
      <c r="I192" s="44" t="s">
        <v>851</v>
      </c>
      <c r="J192" s="44" t="s">
        <v>58</v>
      </c>
      <c r="K192" s="44" t="s">
        <v>551</v>
      </c>
      <c r="L192" s="44" t="s">
        <v>6</v>
      </c>
      <c r="M192" s="44" t="s">
        <v>7</v>
      </c>
      <c r="N192" s="44" t="s">
        <v>61</v>
      </c>
      <c r="O192" s="44" t="s">
        <v>61</v>
      </c>
      <c r="P192" s="44" t="s">
        <v>62</v>
      </c>
      <c r="Q192" s="44" t="s">
        <v>9</v>
      </c>
      <c r="R192" s="46">
        <v>10</v>
      </c>
      <c r="S192" s="73"/>
      <c r="T192" s="64">
        <v>105.75</v>
      </c>
      <c r="U192" s="91">
        <f t="shared" si="24"/>
        <v>1057.5</v>
      </c>
      <c r="V192" s="64">
        <v>275</v>
      </c>
      <c r="W192" s="82">
        <f t="shared" si="25"/>
        <v>2750</v>
      </c>
      <c r="X192" s="83" t="s">
        <v>37</v>
      </c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7"/>
    </row>
    <row r="193" spans="2:46" s="1" customFormat="1" ht="13.7" customHeight="1">
      <c r="B193" s="44" t="s">
        <v>400</v>
      </c>
      <c r="C193" s="86">
        <v>193599280776</v>
      </c>
      <c r="D193" s="62" t="s">
        <v>789</v>
      </c>
      <c r="E193" s="45" t="s">
        <v>553</v>
      </c>
      <c r="F193" s="72" t="s">
        <v>895</v>
      </c>
      <c r="G193" s="44" t="s">
        <v>181</v>
      </c>
      <c r="H193" s="63" t="s">
        <v>872</v>
      </c>
      <c r="I193" s="44" t="s">
        <v>255</v>
      </c>
      <c r="J193" s="63" t="s">
        <v>255</v>
      </c>
      <c r="K193" s="44" t="s">
        <v>554</v>
      </c>
      <c r="L193" s="44" t="s">
        <v>238</v>
      </c>
      <c r="M193" s="44" t="s">
        <v>239</v>
      </c>
      <c r="N193" s="44" t="s">
        <v>61</v>
      </c>
      <c r="O193" s="44" t="s">
        <v>61</v>
      </c>
      <c r="P193" s="44" t="s">
        <v>438</v>
      </c>
      <c r="Q193" s="44" t="s">
        <v>9</v>
      </c>
      <c r="R193" s="46">
        <v>25</v>
      </c>
      <c r="S193" s="73"/>
      <c r="T193" s="64">
        <v>38.076923076923073</v>
      </c>
      <c r="U193" s="91">
        <f t="shared" si="24"/>
        <v>951.92307692307679</v>
      </c>
      <c r="V193" s="64">
        <v>99</v>
      </c>
      <c r="W193" s="82">
        <f t="shared" si="25"/>
        <v>2475</v>
      </c>
      <c r="X193" s="83" t="s">
        <v>37</v>
      </c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7"/>
    </row>
    <row r="194" spans="2:46" s="1" customFormat="1" ht="13.7" customHeight="1">
      <c r="B194" s="44" t="s">
        <v>401</v>
      </c>
      <c r="C194" s="86">
        <v>194900240595</v>
      </c>
      <c r="D194" s="62" t="s">
        <v>790</v>
      </c>
      <c r="E194" s="45" t="s">
        <v>553</v>
      </c>
      <c r="F194" s="72" t="s">
        <v>578</v>
      </c>
      <c r="G194" s="44" t="s">
        <v>181</v>
      </c>
      <c r="H194" s="63" t="s">
        <v>872</v>
      </c>
      <c r="I194" s="44" t="s">
        <v>825</v>
      </c>
      <c r="J194" s="63" t="s">
        <v>103</v>
      </c>
      <c r="K194" s="44" t="s">
        <v>555</v>
      </c>
      <c r="L194" s="44" t="s">
        <v>105</v>
      </c>
      <c r="M194" s="44" t="s">
        <v>106</v>
      </c>
      <c r="N194" s="44" t="s">
        <v>61</v>
      </c>
      <c r="O194" s="44" t="s">
        <v>61</v>
      </c>
      <c r="P194" s="44" t="s">
        <v>14</v>
      </c>
      <c r="Q194" s="44" t="s">
        <v>223</v>
      </c>
      <c r="R194" s="46">
        <v>40</v>
      </c>
      <c r="S194" s="73"/>
      <c r="T194" s="64">
        <v>28.846153846153847</v>
      </c>
      <c r="U194" s="91">
        <f t="shared" si="24"/>
        <v>1153.8461538461538</v>
      </c>
      <c r="V194" s="64">
        <v>75</v>
      </c>
      <c r="W194" s="82">
        <f t="shared" si="25"/>
        <v>3000</v>
      </c>
      <c r="X194" s="83" t="s">
        <v>37</v>
      </c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7"/>
    </row>
    <row r="195" spans="2:46" s="1" customFormat="1" ht="13.7" customHeight="1">
      <c r="B195" s="44" t="s">
        <v>402</v>
      </c>
      <c r="C195" s="86">
        <v>194900638859</v>
      </c>
      <c r="D195" s="62" t="s">
        <v>791</v>
      </c>
      <c r="E195" s="45" t="s">
        <v>553</v>
      </c>
      <c r="F195" s="72" t="s">
        <v>578</v>
      </c>
      <c r="G195" s="44" t="s">
        <v>181</v>
      </c>
      <c r="H195" s="63" t="s">
        <v>872</v>
      </c>
      <c r="I195" s="44" t="s">
        <v>825</v>
      </c>
      <c r="J195" s="63" t="s">
        <v>103</v>
      </c>
      <c r="K195" s="44" t="s">
        <v>555</v>
      </c>
      <c r="L195" s="44" t="s">
        <v>0</v>
      </c>
      <c r="M195" s="44" t="s">
        <v>1</v>
      </c>
      <c r="N195" s="44" t="s">
        <v>61</v>
      </c>
      <c r="O195" s="44" t="s">
        <v>61</v>
      </c>
      <c r="P195" s="44" t="s">
        <v>14</v>
      </c>
      <c r="Q195" s="44" t="s">
        <v>9</v>
      </c>
      <c r="R195" s="46">
        <v>10</v>
      </c>
      <c r="S195" s="73"/>
      <c r="T195" s="64">
        <v>28.846153846153847</v>
      </c>
      <c r="U195" s="91">
        <f t="shared" si="24"/>
        <v>288.46153846153845</v>
      </c>
      <c r="V195" s="64">
        <v>75</v>
      </c>
      <c r="W195" s="82">
        <f t="shared" si="25"/>
        <v>750</v>
      </c>
      <c r="X195" s="83" t="s">
        <v>37</v>
      </c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7"/>
    </row>
    <row r="196" spans="2:46" s="1" customFormat="1" ht="13.7" customHeight="1">
      <c r="B196" s="44" t="s">
        <v>403</v>
      </c>
      <c r="C196" s="86">
        <v>192877516880</v>
      </c>
      <c r="D196" s="62" t="s">
        <v>792</v>
      </c>
      <c r="E196" s="45" t="s">
        <v>553</v>
      </c>
      <c r="F196" s="72" t="s">
        <v>578</v>
      </c>
      <c r="G196" s="44" t="s">
        <v>181</v>
      </c>
      <c r="H196" s="63" t="s">
        <v>34</v>
      </c>
      <c r="I196" s="44" t="s">
        <v>827</v>
      </c>
      <c r="J196" s="63" t="s">
        <v>58</v>
      </c>
      <c r="K196" s="44" t="s">
        <v>556</v>
      </c>
      <c r="L196" s="44" t="s">
        <v>0</v>
      </c>
      <c r="M196" s="44" t="s">
        <v>1</v>
      </c>
      <c r="N196" s="44" t="s">
        <v>61</v>
      </c>
      <c r="O196" s="44" t="s">
        <v>61</v>
      </c>
      <c r="P196" s="44" t="s">
        <v>62</v>
      </c>
      <c r="Q196" s="44" t="s">
        <v>875</v>
      </c>
      <c r="R196" s="46">
        <v>30</v>
      </c>
      <c r="S196" s="73"/>
      <c r="T196" s="64">
        <v>86.5</v>
      </c>
      <c r="U196" s="91">
        <f t="shared" si="24"/>
        <v>2595</v>
      </c>
      <c r="V196" s="64">
        <v>225</v>
      </c>
      <c r="W196" s="82">
        <f t="shared" si="25"/>
        <v>6750</v>
      </c>
      <c r="X196" s="83" t="s">
        <v>37</v>
      </c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7"/>
    </row>
    <row r="197" spans="2:46" s="1" customFormat="1" ht="13.7" customHeight="1">
      <c r="B197" s="44" t="s">
        <v>304</v>
      </c>
      <c r="C197" s="86">
        <v>194900939550</v>
      </c>
      <c r="D197" s="62" t="s">
        <v>793</v>
      </c>
      <c r="E197" s="45" t="s">
        <v>553</v>
      </c>
      <c r="F197" s="72" t="s">
        <v>578</v>
      </c>
      <c r="G197" s="44" t="s">
        <v>181</v>
      </c>
      <c r="H197" s="63" t="s">
        <v>873</v>
      </c>
      <c r="I197" s="44" t="s">
        <v>849</v>
      </c>
      <c r="J197" s="63" t="s">
        <v>58</v>
      </c>
      <c r="K197" s="44" t="s">
        <v>490</v>
      </c>
      <c r="L197" s="44" t="s">
        <v>0</v>
      </c>
      <c r="M197" s="44" t="s">
        <v>1</v>
      </c>
      <c r="N197" s="44" t="s">
        <v>61</v>
      </c>
      <c r="O197" s="44" t="s">
        <v>61</v>
      </c>
      <c r="P197" s="44" t="s">
        <v>8</v>
      </c>
      <c r="Q197" s="44" t="s">
        <v>9</v>
      </c>
      <c r="R197" s="46">
        <v>15</v>
      </c>
      <c r="S197" s="73"/>
      <c r="T197" s="64">
        <v>96.25</v>
      </c>
      <c r="U197" s="91">
        <f t="shared" si="24"/>
        <v>1443.75</v>
      </c>
      <c r="V197" s="64">
        <v>250</v>
      </c>
      <c r="W197" s="82">
        <f t="shared" si="25"/>
        <v>3750</v>
      </c>
      <c r="X197" s="83" t="s">
        <v>37</v>
      </c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7"/>
    </row>
    <row r="198" spans="2:46" s="1" customFormat="1" ht="13.7" customHeight="1">
      <c r="B198" s="44" t="s">
        <v>404</v>
      </c>
      <c r="C198" s="86">
        <v>196163137476</v>
      </c>
      <c r="D198" s="62" t="s">
        <v>794</v>
      </c>
      <c r="E198" s="45" t="s">
        <v>553</v>
      </c>
      <c r="F198" s="72" t="s">
        <v>578</v>
      </c>
      <c r="G198" s="44" t="s">
        <v>181</v>
      </c>
      <c r="H198" s="63" t="s">
        <v>872</v>
      </c>
      <c r="I198" s="44" t="s">
        <v>827</v>
      </c>
      <c r="J198" s="63" t="s">
        <v>58</v>
      </c>
      <c r="K198" s="44" t="s">
        <v>557</v>
      </c>
      <c r="L198" s="44" t="s">
        <v>0</v>
      </c>
      <c r="M198" s="44" t="s">
        <v>1</v>
      </c>
      <c r="N198" s="44" t="s">
        <v>61</v>
      </c>
      <c r="O198" s="44" t="s">
        <v>61</v>
      </c>
      <c r="P198" s="44" t="s">
        <v>14</v>
      </c>
      <c r="Q198" s="44" t="s">
        <v>9</v>
      </c>
      <c r="R198" s="46">
        <v>15</v>
      </c>
      <c r="S198" s="73"/>
      <c r="T198" s="64">
        <v>113.5</v>
      </c>
      <c r="U198" s="91">
        <f t="shared" si="24"/>
        <v>1702.5</v>
      </c>
      <c r="V198" s="64">
        <v>295</v>
      </c>
      <c r="W198" s="82">
        <f t="shared" si="25"/>
        <v>4425</v>
      </c>
      <c r="X198" s="83" t="s">
        <v>37</v>
      </c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7"/>
    </row>
    <row r="199" spans="2:46" s="1" customFormat="1" ht="13.7" customHeight="1">
      <c r="B199" s="44" t="s">
        <v>405</v>
      </c>
      <c r="C199" s="86">
        <v>194900238691</v>
      </c>
      <c r="D199" s="62" t="s">
        <v>795</v>
      </c>
      <c r="E199" s="45" t="s">
        <v>553</v>
      </c>
      <c r="F199" s="72" t="s">
        <v>578</v>
      </c>
      <c r="G199" s="44" t="s">
        <v>181</v>
      </c>
      <c r="H199" s="63" t="s">
        <v>874</v>
      </c>
      <c r="I199" s="44" t="s">
        <v>831</v>
      </c>
      <c r="J199" s="63" t="s">
        <v>58</v>
      </c>
      <c r="K199" s="44" t="s">
        <v>558</v>
      </c>
      <c r="L199" s="44" t="s">
        <v>459</v>
      </c>
      <c r="M199" s="44" t="s">
        <v>273</v>
      </c>
      <c r="N199" s="44" t="s">
        <v>61</v>
      </c>
      <c r="O199" s="44" t="s">
        <v>61</v>
      </c>
      <c r="P199" s="44" t="s">
        <v>8</v>
      </c>
      <c r="Q199" s="44" t="s">
        <v>9</v>
      </c>
      <c r="R199" s="46">
        <v>15</v>
      </c>
      <c r="S199" s="73"/>
      <c r="T199" s="64">
        <v>113.5</v>
      </c>
      <c r="U199" s="91">
        <f t="shared" si="24"/>
        <v>1702.5</v>
      </c>
      <c r="V199" s="64">
        <v>295</v>
      </c>
      <c r="W199" s="82">
        <f t="shared" si="25"/>
        <v>4425</v>
      </c>
      <c r="X199" s="83" t="s">
        <v>37</v>
      </c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7"/>
    </row>
    <row r="200" spans="2:46" s="1" customFormat="1" ht="13.7" customHeight="1">
      <c r="B200" s="44" t="s">
        <v>321</v>
      </c>
      <c r="C200" s="86">
        <v>196163506104</v>
      </c>
      <c r="D200" s="62" t="s">
        <v>796</v>
      </c>
      <c r="E200" s="45" t="s">
        <v>553</v>
      </c>
      <c r="F200" s="72" t="s">
        <v>578</v>
      </c>
      <c r="G200" s="44" t="s">
        <v>181</v>
      </c>
      <c r="H200" s="63" t="s">
        <v>873</v>
      </c>
      <c r="I200" s="44" t="s">
        <v>858</v>
      </c>
      <c r="J200" s="63" t="s">
        <v>272</v>
      </c>
      <c r="K200" s="44" t="s">
        <v>505</v>
      </c>
      <c r="L200" s="44" t="s">
        <v>527</v>
      </c>
      <c r="M200" s="44" t="s">
        <v>335</v>
      </c>
      <c r="N200" s="44" t="s">
        <v>61</v>
      </c>
      <c r="O200" s="44" t="s">
        <v>61</v>
      </c>
      <c r="P200" s="44" t="s">
        <v>62</v>
      </c>
      <c r="Q200" s="44" t="s">
        <v>9</v>
      </c>
      <c r="R200" s="46">
        <v>20</v>
      </c>
      <c r="S200" s="73"/>
      <c r="T200" s="64">
        <v>134.5</v>
      </c>
      <c r="U200" s="91">
        <f t="shared" si="24"/>
        <v>2690</v>
      </c>
      <c r="V200" s="64">
        <v>350</v>
      </c>
      <c r="W200" s="82">
        <f t="shared" si="25"/>
        <v>7000</v>
      </c>
      <c r="X200" s="83" t="s">
        <v>37</v>
      </c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7"/>
    </row>
    <row r="201" spans="2:46" s="1" customFormat="1" ht="13.7" customHeight="1">
      <c r="B201" s="44" t="s">
        <v>406</v>
      </c>
      <c r="C201" s="86">
        <v>196163326276</v>
      </c>
      <c r="D201" s="62" t="s">
        <v>797</v>
      </c>
      <c r="E201" s="45" t="s">
        <v>553</v>
      </c>
      <c r="F201" s="72" t="s">
        <v>578</v>
      </c>
      <c r="G201" s="44" t="s">
        <v>181</v>
      </c>
      <c r="H201" s="63" t="s">
        <v>872</v>
      </c>
      <c r="I201" s="44" t="s">
        <v>858</v>
      </c>
      <c r="J201" s="63" t="s">
        <v>272</v>
      </c>
      <c r="K201" s="44" t="s">
        <v>505</v>
      </c>
      <c r="L201" s="44" t="s">
        <v>10</v>
      </c>
      <c r="M201" s="44" t="s">
        <v>11</v>
      </c>
      <c r="N201" s="44" t="s">
        <v>61</v>
      </c>
      <c r="O201" s="44" t="s">
        <v>61</v>
      </c>
      <c r="P201" s="44" t="s">
        <v>62</v>
      </c>
      <c r="Q201" s="44" t="s">
        <v>9</v>
      </c>
      <c r="R201" s="46">
        <v>23</v>
      </c>
      <c r="S201" s="73"/>
      <c r="T201" s="64">
        <v>134.5</v>
      </c>
      <c r="U201" s="91">
        <f t="shared" si="24"/>
        <v>3093.5</v>
      </c>
      <c r="V201" s="64">
        <v>350</v>
      </c>
      <c r="W201" s="82">
        <f t="shared" si="25"/>
        <v>8050</v>
      </c>
      <c r="X201" s="83" t="s">
        <v>37</v>
      </c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7"/>
    </row>
    <row r="202" spans="2:46" s="1" customFormat="1" ht="13.7" customHeight="1">
      <c r="B202" s="44" t="s">
        <v>407</v>
      </c>
      <c r="C202" s="86">
        <v>194900559062</v>
      </c>
      <c r="D202" s="62" t="s">
        <v>798</v>
      </c>
      <c r="E202" s="45" t="s">
        <v>553</v>
      </c>
      <c r="F202" s="72" t="s">
        <v>578</v>
      </c>
      <c r="G202" s="44" t="s">
        <v>181</v>
      </c>
      <c r="H202" s="63" t="s">
        <v>872</v>
      </c>
      <c r="I202" s="44" t="s">
        <v>857</v>
      </c>
      <c r="J202" s="63" t="s">
        <v>210</v>
      </c>
      <c r="K202" s="44" t="s">
        <v>510</v>
      </c>
      <c r="L202" s="44" t="s">
        <v>252</v>
      </c>
      <c r="M202" s="44" t="s">
        <v>253</v>
      </c>
      <c r="N202" s="44" t="s">
        <v>61</v>
      </c>
      <c r="O202" s="44" t="s">
        <v>61</v>
      </c>
      <c r="P202" s="44" t="s">
        <v>62</v>
      </c>
      <c r="Q202" s="44" t="s">
        <v>9</v>
      </c>
      <c r="R202" s="46">
        <v>30</v>
      </c>
      <c r="S202" s="73"/>
      <c r="T202" s="64">
        <v>113.5</v>
      </c>
      <c r="U202" s="91">
        <f t="shared" si="24"/>
        <v>3405</v>
      </c>
      <c r="V202" s="64">
        <v>295</v>
      </c>
      <c r="W202" s="82">
        <f t="shared" si="25"/>
        <v>8850</v>
      </c>
      <c r="X202" s="83" t="s">
        <v>37</v>
      </c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7"/>
    </row>
    <row r="203" spans="2:46" s="1" customFormat="1" ht="13.7" customHeight="1">
      <c r="B203" s="44" t="s">
        <v>329</v>
      </c>
      <c r="C203" s="86">
        <v>196163339818</v>
      </c>
      <c r="D203" s="62" t="s">
        <v>799</v>
      </c>
      <c r="E203" s="45" t="s">
        <v>553</v>
      </c>
      <c r="F203" s="72" t="s">
        <v>578</v>
      </c>
      <c r="G203" s="44" t="s">
        <v>181</v>
      </c>
      <c r="H203" s="63" t="s">
        <v>872</v>
      </c>
      <c r="I203" s="44" t="s">
        <v>855</v>
      </c>
      <c r="J203" s="63" t="s">
        <v>103</v>
      </c>
      <c r="K203" s="44" t="s">
        <v>511</v>
      </c>
      <c r="L203" s="44" t="s">
        <v>105</v>
      </c>
      <c r="M203" s="44" t="s">
        <v>106</v>
      </c>
      <c r="N203" s="44" t="s">
        <v>61</v>
      </c>
      <c r="O203" s="44" t="s">
        <v>61</v>
      </c>
      <c r="P203" s="44" t="s">
        <v>62</v>
      </c>
      <c r="Q203" s="44" t="s">
        <v>223</v>
      </c>
      <c r="R203" s="46">
        <v>34</v>
      </c>
      <c r="S203" s="73"/>
      <c r="T203" s="64">
        <v>36.5</v>
      </c>
      <c r="U203" s="91">
        <f t="shared" si="24"/>
        <v>1241</v>
      </c>
      <c r="V203" s="64">
        <v>95</v>
      </c>
      <c r="W203" s="82">
        <f t="shared" si="25"/>
        <v>3230</v>
      </c>
      <c r="X203" s="83" t="s">
        <v>37</v>
      </c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7"/>
    </row>
    <row r="204" spans="2:46" s="1" customFormat="1" ht="13.7" customHeight="1">
      <c r="B204" s="44" t="s">
        <v>330</v>
      </c>
      <c r="C204" s="86">
        <v>196163527222</v>
      </c>
      <c r="D204" s="62" t="s">
        <v>800</v>
      </c>
      <c r="E204" s="45" t="s">
        <v>553</v>
      </c>
      <c r="F204" s="72" t="s">
        <v>578</v>
      </c>
      <c r="G204" s="44" t="s">
        <v>181</v>
      </c>
      <c r="H204" s="63" t="s">
        <v>873</v>
      </c>
      <c r="I204" s="44" t="s">
        <v>855</v>
      </c>
      <c r="J204" s="63" t="s">
        <v>103</v>
      </c>
      <c r="K204" s="44" t="s">
        <v>511</v>
      </c>
      <c r="L204" s="44" t="s">
        <v>0</v>
      </c>
      <c r="M204" s="44" t="s">
        <v>1</v>
      </c>
      <c r="N204" s="44" t="s">
        <v>61</v>
      </c>
      <c r="O204" s="44" t="s">
        <v>61</v>
      </c>
      <c r="P204" s="44" t="s">
        <v>62</v>
      </c>
      <c r="Q204" s="44" t="s">
        <v>223</v>
      </c>
      <c r="R204" s="46">
        <v>25</v>
      </c>
      <c r="S204" s="73"/>
      <c r="T204" s="64">
        <v>36.5</v>
      </c>
      <c r="U204" s="91">
        <f t="shared" si="24"/>
        <v>912.5</v>
      </c>
      <c r="V204" s="64">
        <v>95</v>
      </c>
      <c r="W204" s="82">
        <f t="shared" si="25"/>
        <v>2375</v>
      </c>
      <c r="X204" s="83" t="s">
        <v>37</v>
      </c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7"/>
    </row>
    <row r="205" spans="2:46" s="1" customFormat="1" ht="13.7" customHeight="1">
      <c r="B205" s="44" t="s">
        <v>408</v>
      </c>
      <c r="C205" s="86">
        <v>196163331188</v>
      </c>
      <c r="D205" s="62" t="s">
        <v>801</v>
      </c>
      <c r="E205" s="45" t="s">
        <v>553</v>
      </c>
      <c r="F205" s="72" t="s">
        <v>578</v>
      </c>
      <c r="G205" s="44" t="s">
        <v>181</v>
      </c>
      <c r="H205" s="63" t="s">
        <v>872</v>
      </c>
      <c r="I205" s="44" t="s">
        <v>831</v>
      </c>
      <c r="J205" s="63" t="s">
        <v>58</v>
      </c>
      <c r="K205" s="44" t="s">
        <v>559</v>
      </c>
      <c r="L205" s="44" t="s">
        <v>460</v>
      </c>
      <c r="M205" s="44" t="s">
        <v>274</v>
      </c>
      <c r="N205" s="44" t="s">
        <v>61</v>
      </c>
      <c r="O205" s="44" t="s">
        <v>61</v>
      </c>
      <c r="P205" s="44" t="s">
        <v>62</v>
      </c>
      <c r="Q205" s="44" t="s">
        <v>9</v>
      </c>
      <c r="R205" s="46">
        <v>10</v>
      </c>
      <c r="S205" s="73"/>
      <c r="T205" s="64">
        <v>113.5</v>
      </c>
      <c r="U205" s="91">
        <f t="shared" si="24"/>
        <v>1135</v>
      </c>
      <c r="V205" s="64">
        <v>295</v>
      </c>
      <c r="W205" s="82">
        <f t="shared" si="25"/>
        <v>2950</v>
      </c>
      <c r="X205" s="83" t="s">
        <v>37</v>
      </c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7"/>
    </row>
    <row r="206" spans="2:46" s="1" customFormat="1" ht="13.7" customHeight="1">
      <c r="B206" s="44" t="s">
        <v>409</v>
      </c>
      <c r="C206" s="86">
        <v>196163322339</v>
      </c>
      <c r="D206" s="62" t="s">
        <v>802</v>
      </c>
      <c r="E206" s="45" t="s">
        <v>553</v>
      </c>
      <c r="F206" s="72" t="s">
        <v>578</v>
      </c>
      <c r="G206" s="44" t="s">
        <v>181</v>
      </c>
      <c r="H206" s="63" t="s">
        <v>872</v>
      </c>
      <c r="I206" s="44" t="s">
        <v>860</v>
      </c>
      <c r="J206" s="63" t="s">
        <v>127</v>
      </c>
      <c r="K206" s="44" t="s">
        <v>513</v>
      </c>
      <c r="L206" s="44" t="s">
        <v>460</v>
      </c>
      <c r="M206" s="44" t="s">
        <v>274</v>
      </c>
      <c r="N206" s="44" t="s">
        <v>61</v>
      </c>
      <c r="O206" s="44" t="s">
        <v>61</v>
      </c>
      <c r="P206" s="44" t="s">
        <v>461</v>
      </c>
      <c r="Q206" s="44" t="s">
        <v>9</v>
      </c>
      <c r="R206" s="46">
        <v>3</v>
      </c>
      <c r="S206" s="73"/>
      <c r="T206" s="64">
        <v>105.75</v>
      </c>
      <c r="U206" s="91">
        <f t="shared" si="24"/>
        <v>317.25</v>
      </c>
      <c r="V206" s="64">
        <v>275</v>
      </c>
      <c r="W206" s="82">
        <f t="shared" si="25"/>
        <v>825</v>
      </c>
      <c r="X206" s="83" t="s">
        <v>37</v>
      </c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7"/>
    </row>
    <row r="207" spans="2:46" s="1" customFormat="1" ht="13.7" customHeight="1">
      <c r="B207" s="44" t="s">
        <v>332</v>
      </c>
      <c r="C207" s="86">
        <v>196163134550</v>
      </c>
      <c r="D207" s="62" t="s">
        <v>803</v>
      </c>
      <c r="E207" s="45" t="s">
        <v>553</v>
      </c>
      <c r="F207" s="72" t="s">
        <v>578</v>
      </c>
      <c r="G207" s="44" t="s">
        <v>181</v>
      </c>
      <c r="H207" s="63" t="s">
        <v>872</v>
      </c>
      <c r="I207" s="44" t="s">
        <v>860</v>
      </c>
      <c r="J207" s="63" t="s">
        <v>127</v>
      </c>
      <c r="K207" s="44" t="s">
        <v>513</v>
      </c>
      <c r="L207" s="44" t="s">
        <v>23</v>
      </c>
      <c r="M207" s="44" t="s">
        <v>24</v>
      </c>
      <c r="N207" s="44" t="s">
        <v>61</v>
      </c>
      <c r="O207" s="44" t="s">
        <v>61</v>
      </c>
      <c r="P207" s="44" t="s">
        <v>461</v>
      </c>
      <c r="Q207" s="44" t="s">
        <v>9</v>
      </c>
      <c r="R207" s="46">
        <v>10</v>
      </c>
      <c r="S207" s="73"/>
      <c r="T207" s="64">
        <v>105.75</v>
      </c>
      <c r="U207" s="91">
        <f t="shared" si="24"/>
        <v>1057.5</v>
      </c>
      <c r="V207" s="64">
        <v>275</v>
      </c>
      <c r="W207" s="82">
        <f t="shared" si="25"/>
        <v>2750</v>
      </c>
      <c r="X207" s="83" t="s">
        <v>37</v>
      </c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7"/>
    </row>
    <row r="208" spans="2:46" s="1" customFormat="1" ht="13.7" customHeight="1">
      <c r="B208" s="44" t="s">
        <v>334</v>
      </c>
      <c r="C208" s="86">
        <v>194900009611</v>
      </c>
      <c r="D208" s="62" t="s">
        <v>804</v>
      </c>
      <c r="E208" s="45" t="s">
        <v>553</v>
      </c>
      <c r="F208" s="72" t="s">
        <v>578</v>
      </c>
      <c r="G208" s="44" t="s">
        <v>181</v>
      </c>
      <c r="H208" s="63" t="s">
        <v>873</v>
      </c>
      <c r="I208" s="44" t="s">
        <v>861</v>
      </c>
      <c r="J208" s="63" t="s">
        <v>127</v>
      </c>
      <c r="K208" s="44" t="s">
        <v>513</v>
      </c>
      <c r="L208" s="44" t="s">
        <v>100</v>
      </c>
      <c r="M208" s="44" t="s">
        <v>101</v>
      </c>
      <c r="N208" s="44" t="s">
        <v>61</v>
      </c>
      <c r="O208" s="44" t="s">
        <v>61</v>
      </c>
      <c r="P208" s="44" t="s">
        <v>62</v>
      </c>
      <c r="Q208" s="44" t="s">
        <v>9</v>
      </c>
      <c r="R208" s="46">
        <v>10</v>
      </c>
      <c r="S208" s="73"/>
      <c r="T208" s="64">
        <v>125</v>
      </c>
      <c r="U208" s="91">
        <f t="shared" si="24"/>
        <v>1250</v>
      </c>
      <c r="V208" s="64">
        <v>325</v>
      </c>
      <c r="W208" s="82">
        <f t="shared" si="25"/>
        <v>3250</v>
      </c>
      <c r="X208" s="83" t="s">
        <v>37</v>
      </c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7"/>
    </row>
    <row r="209" spans="2:46" s="1" customFormat="1" ht="13.7" customHeight="1">
      <c r="B209" s="44" t="s">
        <v>334</v>
      </c>
      <c r="C209" s="86">
        <v>196163512457</v>
      </c>
      <c r="D209" s="62" t="s">
        <v>805</v>
      </c>
      <c r="E209" s="45" t="s">
        <v>553</v>
      </c>
      <c r="F209" s="72" t="s">
        <v>578</v>
      </c>
      <c r="G209" s="44" t="s">
        <v>181</v>
      </c>
      <c r="H209" s="63" t="s">
        <v>873</v>
      </c>
      <c r="I209" s="44" t="s">
        <v>861</v>
      </c>
      <c r="J209" s="63" t="s">
        <v>127</v>
      </c>
      <c r="K209" s="44" t="s">
        <v>513</v>
      </c>
      <c r="L209" s="44" t="s">
        <v>542</v>
      </c>
      <c r="M209" s="44" t="s">
        <v>266</v>
      </c>
      <c r="N209" s="44" t="s">
        <v>61</v>
      </c>
      <c r="O209" s="44" t="s">
        <v>61</v>
      </c>
      <c r="P209" s="44" t="s">
        <v>62</v>
      </c>
      <c r="Q209" s="44" t="s">
        <v>9</v>
      </c>
      <c r="R209" s="46">
        <v>10</v>
      </c>
      <c r="S209" s="73"/>
      <c r="T209" s="64">
        <v>125</v>
      </c>
      <c r="U209" s="91">
        <f t="shared" si="24"/>
        <v>1250</v>
      </c>
      <c r="V209" s="64">
        <v>325</v>
      </c>
      <c r="W209" s="82">
        <f t="shared" si="25"/>
        <v>3250</v>
      </c>
      <c r="X209" s="83" t="s">
        <v>37</v>
      </c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7"/>
    </row>
    <row r="210" spans="2:46" s="1" customFormat="1" ht="13.7" customHeight="1">
      <c r="B210" s="44" t="s">
        <v>348</v>
      </c>
      <c r="C210" s="86">
        <v>196163524580</v>
      </c>
      <c r="D210" s="62" t="s">
        <v>806</v>
      </c>
      <c r="E210" s="45" t="s">
        <v>553</v>
      </c>
      <c r="F210" s="72" t="s">
        <v>578</v>
      </c>
      <c r="G210" s="44" t="s">
        <v>181</v>
      </c>
      <c r="H210" s="63" t="s">
        <v>873</v>
      </c>
      <c r="I210" s="44" t="s">
        <v>831</v>
      </c>
      <c r="J210" s="63" t="s">
        <v>164</v>
      </c>
      <c r="K210" s="44" t="s">
        <v>525</v>
      </c>
      <c r="L210" s="44" t="s">
        <v>488</v>
      </c>
      <c r="M210" s="44" t="s">
        <v>280</v>
      </c>
      <c r="N210" s="44" t="s">
        <v>61</v>
      </c>
      <c r="O210" s="44" t="s">
        <v>61</v>
      </c>
      <c r="P210" s="44" t="s">
        <v>8</v>
      </c>
      <c r="Q210" s="44" t="s">
        <v>9</v>
      </c>
      <c r="R210" s="46">
        <v>20</v>
      </c>
      <c r="S210" s="73"/>
      <c r="T210" s="64">
        <v>36.5</v>
      </c>
      <c r="U210" s="91">
        <f t="shared" si="24"/>
        <v>730</v>
      </c>
      <c r="V210" s="64">
        <v>95</v>
      </c>
      <c r="W210" s="82">
        <f t="shared" si="25"/>
        <v>1900</v>
      </c>
      <c r="X210" s="83" t="s">
        <v>37</v>
      </c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7"/>
    </row>
    <row r="211" spans="2:46" s="1" customFormat="1" ht="13.7" customHeight="1">
      <c r="B211" s="44" t="s">
        <v>410</v>
      </c>
      <c r="C211" s="86">
        <v>196163514420</v>
      </c>
      <c r="D211" s="62" t="s">
        <v>807</v>
      </c>
      <c r="E211" s="45" t="s">
        <v>553</v>
      </c>
      <c r="F211" s="72" t="s">
        <v>578</v>
      </c>
      <c r="G211" s="44" t="s">
        <v>181</v>
      </c>
      <c r="H211" s="63" t="s">
        <v>873</v>
      </c>
      <c r="I211" s="44" t="s">
        <v>876</v>
      </c>
      <c r="J211" s="63" t="s">
        <v>307</v>
      </c>
      <c r="K211" s="44" t="s">
        <v>560</v>
      </c>
      <c r="L211" s="44" t="s">
        <v>0</v>
      </c>
      <c r="M211" s="44" t="s">
        <v>1</v>
      </c>
      <c r="N211" s="44" t="s">
        <v>61</v>
      </c>
      <c r="O211" s="44" t="s">
        <v>61</v>
      </c>
      <c r="P211" s="44" t="s">
        <v>152</v>
      </c>
      <c r="Q211" s="44" t="s">
        <v>9</v>
      </c>
      <c r="R211" s="46">
        <v>15</v>
      </c>
      <c r="S211" s="73"/>
      <c r="T211" s="64">
        <v>134.5</v>
      </c>
      <c r="U211" s="91">
        <f t="shared" si="24"/>
        <v>2017.5</v>
      </c>
      <c r="V211" s="64">
        <v>350</v>
      </c>
      <c r="W211" s="82">
        <f t="shared" si="25"/>
        <v>5250</v>
      </c>
      <c r="X211" s="83" t="s">
        <v>37</v>
      </c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7"/>
    </row>
    <row r="212" spans="2:46" s="1" customFormat="1" ht="13.7" customHeight="1">
      <c r="B212" s="44" t="s">
        <v>363</v>
      </c>
      <c r="C212" s="86">
        <v>196163338521</v>
      </c>
      <c r="D212" s="62" t="s">
        <v>808</v>
      </c>
      <c r="E212" s="45" t="s">
        <v>553</v>
      </c>
      <c r="F212" s="72" t="s">
        <v>578</v>
      </c>
      <c r="G212" s="44" t="s">
        <v>181</v>
      </c>
      <c r="H212" s="63" t="s">
        <v>872</v>
      </c>
      <c r="I212" s="44" t="s">
        <v>831</v>
      </c>
      <c r="J212" s="63" t="s">
        <v>164</v>
      </c>
      <c r="K212" s="44" t="s">
        <v>537</v>
      </c>
      <c r="L212" s="44" t="s">
        <v>252</v>
      </c>
      <c r="M212" s="44" t="s">
        <v>253</v>
      </c>
      <c r="N212" s="44" t="s">
        <v>61</v>
      </c>
      <c r="O212" s="44" t="s">
        <v>61</v>
      </c>
      <c r="P212" s="44" t="s">
        <v>62</v>
      </c>
      <c r="Q212" s="44" t="s">
        <v>9</v>
      </c>
      <c r="R212" s="46">
        <v>30</v>
      </c>
      <c r="S212" s="73"/>
      <c r="T212" s="64">
        <v>36.5</v>
      </c>
      <c r="U212" s="91">
        <f t="shared" si="24"/>
        <v>1095</v>
      </c>
      <c r="V212" s="64">
        <v>95</v>
      </c>
      <c r="W212" s="82">
        <f t="shared" si="25"/>
        <v>2850</v>
      </c>
      <c r="X212" s="83" t="s">
        <v>37</v>
      </c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7"/>
    </row>
    <row r="213" spans="2:46" s="1" customFormat="1" ht="13.7" customHeight="1">
      <c r="B213" s="44" t="s">
        <v>369</v>
      </c>
      <c r="C213" s="86">
        <v>196163504964</v>
      </c>
      <c r="D213" s="62" t="s">
        <v>809</v>
      </c>
      <c r="E213" s="45" t="s">
        <v>553</v>
      </c>
      <c r="F213" s="72" t="s">
        <v>578</v>
      </c>
      <c r="G213" s="44" t="s">
        <v>181</v>
      </c>
      <c r="H213" s="63" t="s">
        <v>873</v>
      </c>
      <c r="I213" s="44" t="s">
        <v>869</v>
      </c>
      <c r="J213" s="63" t="s">
        <v>109</v>
      </c>
      <c r="K213" s="44" t="s">
        <v>540</v>
      </c>
      <c r="L213" s="44" t="s">
        <v>527</v>
      </c>
      <c r="M213" s="44" t="s">
        <v>335</v>
      </c>
      <c r="N213" s="44" t="s">
        <v>61</v>
      </c>
      <c r="O213" s="44" t="s">
        <v>61</v>
      </c>
      <c r="P213" s="44" t="s">
        <v>145</v>
      </c>
      <c r="Q213" s="44" t="s">
        <v>9</v>
      </c>
      <c r="R213" s="46">
        <v>18</v>
      </c>
      <c r="S213" s="73"/>
      <c r="T213" s="64">
        <v>125</v>
      </c>
      <c r="U213" s="91">
        <f t="shared" si="24"/>
        <v>2250</v>
      </c>
      <c r="V213" s="64">
        <v>325</v>
      </c>
      <c r="W213" s="82">
        <f t="shared" si="25"/>
        <v>5850</v>
      </c>
      <c r="X213" s="83" t="s">
        <v>37</v>
      </c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7"/>
    </row>
    <row r="214" spans="2:46" s="1" customFormat="1" ht="13.7" customHeight="1">
      <c r="B214" s="44" t="s">
        <v>369</v>
      </c>
      <c r="C214" s="86">
        <v>196163504971</v>
      </c>
      <c r="D214" s="62" t="s">
        <v>810</v>
      </c>
      <c r="E214" s="45" t="s">
        <v>553</v>
      </c>
      <c r="F214" s="72" t="s">
        <v>578</v>
      </c>
      <c r="G214" s="44" t="s">
        <v>181</v>
      </c>
      <c r="H214" s="63" t="s">
        <v>873</v>
      </c>
      <c r="I214" s="44" t="s">
        <v>869</v>
      </c>
      <c r="J214" s="63" t="s">
        <v>109</v>
      </c>
      <c r="K214" s="44" t="s">
        <v>540</v>
      </c>
      <c r="L214" s="44" t="s">
        <v>488</v>
      </c>
      <c r="M214" s="44" t="s">
        <v>280</v>
      </c>
      <c r="N214" s="44" t="s">
        <v>61</v>
      </c>
      <c r="O214" s="44" t="s">
        <v>61</v>
      </c>
      <c r="P214" s="44" t="s">
        <v>145</v>
      </c>
      <c r="Q214" s="44" t="s">
        <v>9</v>
      </c>
      <c r="R214" s="46">
        <v>19</v>
      </c>
      <c r="S214" s="73"/>
      <c r="T214" s="64">
        <v>125</v>
      </c>
      <c r="U214" s="91">
        <f t="shared" si="24"/>
        <v>2375</v>
      </c>
      <c r="V214" s="64">
        <v>325</v>
      </c>
      <c r="W214" s="82">
        <f t="shared" si="25"/>
        <v>6175</v>
      </c>
      <c r="X214" s="83" t="s">
        <v>37</v>
      </c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7"/>
    </row>
    <row r="215" spans="2:46" s="1" customFormat="1" ht="13.7" customHeight="1">
      <c r="B215" s="44" t="s">
        <v>370</v>
      </c>
      <c r="C215" s="86">
        <v>196163523798</v>
      </c>
      <c r="D215" s="62" t="s">
        <v>811</v>
      </c>
      <c r="E215" s="45" t="s">
        <v>553</v>
      </c>
      <c r="F215" s="72" t="s">
        <v>578</v>
      </c>
      <c r="G215" s="44" t="s">
        <v>181</v>
      </c>
      <c r="H215" s="63" t="s">
        <v>873</v>
      </c>
      <c r="I215" s="44" t="s">
        <v>827</v>
      </c>
      <c r="J215" s="63" t="s">
        <v>164</v>
      </c>
      <c r="K215" s="44" t="s">
        <v>220</v>
      </c>
      <c r="L215" s="44" t="s">
        <v>441</v>
      </c>
      <c r="M215" s="44" t="s">
        <v>257</v>
      </c>
      <c r="N215" s="44" t="s">
        <v>61</v>
      </c>
      <c r="O215" s="44" t="s">
        <v>61</v>
      </c>
      <c r="P215" s="44" t="s">
        <v>14</v>
      </c>
      <c r="Q215" s="44" t="s">
        <v>485</v>
      </c>
      <c r="R215" s="46">
        <v>62</v>
      </c>
      <c r="S215" s="73"/>
      <c r="T215" s="64">
        <v>36.5</v>
      </c>
      <c r="U215" s="91">
        <f t="shared" si="24"/>
        <v>2263</v>
      </c>
      <c r="V215" s="64">
        <v>95</v>
      </c>
      <c r="W215" s="82">
        <f t="shared" si="25"/>
        <v>5890</v>
      </c>
      <c r="X215" s="83" t="s">
        <v>37</v>
      </c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7"/>
    </row>
    <row r="216" spans="2:46" s="1" customFormat="1" ht="13.7" customHeight="1">
      <c r="B216" s="44" t="s">
        <v>371</v>
      </c>
      <c r="C216" s="86">
        <v>196163525068</v>
      </c>
      <c r="D216" s="62" t="s">
        <v>812</v>
      </c>
      <c r="E216" s="45" t="s">
        <v>553</v>
      </c>
      <c r="F216" s="72" t="s">
        <v>578</v>
      </c>
      <c r="G216" s="44" t="s">
        <v>181</v>
      </c>
      <c r="H216" s="63" t="s">
        <v>873</v>
      </c>
      <c r="I216" s="44" t="s">
        <v>827</v>
      </c>
      <c r="J216" s="63" t="s">
        <v>164</v>
      </c>
      <c r="K216" s="44" t="s">
        <v>220</v>
      </c>
      <c r="L216" s="44" t="s">
        <v>486</v>
      </c>
      <c r="M216" s="44" t="s">
        <v>300</v>
      </c>
      <c r="N216" s="44" t="s">
        <v>61</v>
      </c>
      <c r="O216" s="44" t="s">
        <v>61</v>
      </c>
      <c r="P216" s="44" t="s">
        <v>14</v>
      </c>
      <c r="Q216" s="44" t="s">
        <v>485</v>
      </c>
      <c r="R216" s="46">
        <v>80</v>
      </c>
      <c r="S216" s="73"/>
      <c r="T216" s="64">
        <v>36.5</v>
      </c>
      <c r="U216" s="91">
        <f t="shared" si="24"/>
        <v>2920</v>
      </c>
      <c r="V216" s="64">
        <v>95</v>
      </c>
      <c r="W216" s="82">
        <f t="shared" si="25"/>
        <v>7600</v>
      </c>
      <c r="X216" s="83" t="s">
        <v>37</v>
      </c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7"/>
    </row>
    <row r="217" spans="2:46" s="1" customFormat="1" ht="13.7" customHeight="1">
      <c r="B217" s="44" t="s">
        <v>373</v>
      </c>
      <c r="C217" s="86">
        <v>194900143148</v>
      </c>
      <c r="D217" s="62" t="s">
        <v>813</v>
      </c>
      <c r="E217" s="45" t="s">
        <v>553</v>
      </c>
      <c r="F217" s="72" t="s">
        <v>578</v>
      </c>
      <c r="G217" s="44" t="s">
        <v>181</v>
      </c>
      <c r="H217" s="63" t="s">
        <v>873</v>
      </c>
      <c r="I217" s="44" t="s">
        <v>827</v>
      </c>
      <c r="J217" s="63" t="s">
        <v>164</v>
      </c>
      <c r="K217" s="44" t="s">
        <v>220</v>
      </c>
      <c r="L217" s="44" t="s">
        <v>459</v>
      </c>
      <c r="M217" s="44" t="s">
        <v>273</v>
      </c>
      <c r="N217" s="44" t="s">
        <v>61</v>
      </c>
      <c r="O217" s="44" t="s">
        <v>61</v>
      </c>
      <c r="P217" s="44" t="s">
        <v>14</v>
      </c>
      <c r="Q217" s="44" t="s">
        <v>223</v>
      </c>
      <c r="R217" s="46">
        <v>80</v>
      </c>
      <c r="S217" s="73"/>
      <c r="T217" s="64">
        <v>36.5</v>
      </c>
      <c r="U217" s="91">
        <f t="shared" si="24"/>
        <v>2920</v>
      </c>
      <c r="V217" s="64">
        <v>95</v>
      </c>
      <c r="W217" s="82">
        <f t="shared" si="25"/>
        <v>7600</v>
      </c>
      <c r="X217" s="83" t="s">
        <v>37</v>
      </c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7"/>
    </row>
    <row r="218" spans="2:46" s="1" customFormat="1" ht="13.7" customHeight="1">
      <c r="B218" s="44" t="s">
        <v>379</v>
      </c>
      <c r="C218" s="86">
        <v>196163339511</v>
      </c>
      <c r="D218" s="62" t="s">
        <v>814</v>
      </c>
      <c r="E218" s="45" t="s">
        <v>553</v>
      </c>
      <c r="F218" s="72" t="s">
        <v>578</v>
      </c>
      <c r="G218" s="44" t="s">
        <v>181</v>
      </c>
      <c r="H218" s="63" t="s">
        <v>872</v>
      </c>
      <c r="I218" s="44" t="s">
        <v>827</v>
      </c>
      <c r="J218" s="63" t="s">
        <v>164</v>
      </c>
      <c r="K218" s="44" t="s">
        <v>220</v>
      </c>
      <c r="L218" s="44" t="s">
        <v>471</v>
      </c>
      <c r="M218" s="44" t="s">
        <v>284</v>
      </c>
      <c r="N218" s="44" t="s">
        <v>61</v>
      </c>
      <c r="O218" s="44" t="s">
        <v>61</v>
      </c>
      <c r="P218" s="44" t="s">
        <v>145</v>
      </c>
      <c r="Q218" s="44" t="s">
        <v>223</v>
      </c>
      <c r="R218" s="46">
        <v>30</v>
      </c>
      <c r="S218" s="73"/>
      <c r="T218" s="64">
        <v>36.5</v>
      </c>
      <c r="U218" s="91">
        <f t="shared" si="24"/>
        <v>1095</v>
      </c>
      <c r="V218" s="64">
        <v>95</v>
      </c>
      <c r="W218" s="82">
        <f t="shared" si="25"/>
        <v>2850</v>
      </c>
      <c r="X218" s="83" t="s">
        <v>37</v>
      </c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7"/>
    </row>
    <row r="219" spans="2:46" s="1" customFormat="1" ht="13.7" customHeight="1">
      <c r="B219" s="44" t="s">
        <v>380</v>
      </c>
      <c r="C219" s="86">
        <v>196163338569</v>
      </c>
      <c r="D219" s="62" t="s">
        <v>815</v>
      </c>
      <c r="E219" s="45" t="s">
        <v>553</v>
      </c>
      <c r="F219" s="72" t="s">
        <v>578</v>
      </c>
      <c r="G219" s="44" t="s">
        <v>181</v>
      </c>
      <c r="H219" s="63" t="s">
        <v>873</v>
      </c>
      <c r="I219" s="44" t="s">
        <v>831</v>
      </c>
      <c r="J219" s="63" t="s">
        <v>164</v>
      </c>
      <c r="K219" s="44" t="s">
        <v>541</v>
      </c>
      <c r="L219" s="44" t="s">
        <v>453</v>
      </c>
      <c r="M219" s="44" t="s">
        <v>265</v>
      </c>
      <c r="N219" s="44" t="s">
        <v>61</v>
      </c>
      <c r="O219" s="44" t="s">
        <v>61</v>
      </c>
      <c r="P219" s="44" t="s">
        <v>145</v>
      </c>
      <c r="Q219" s="44" t="s">
        <v>223</v>
      </c>
      <c r="R219" s="46">
        <v>30</v>
      </c>
      <c r="S219" s="73"/>
      <c r="T219" s="64">
        <v>36.5</v>
      </c>
      <c r="U219" s="91">
        <f t="shared" si="24"/>
        <v>1095</v>
      </c>
      <c r="V219" s="64">
        <v>95</v>
      </c>
      <c r="W219" s="82">
        <f t="shared" si="25"/>
        <v>2850</v>
      </c>
      <c r="X219" s="83" t="s">
        <v>37</v>
      </c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7"/>
    </row>
    <row r="220" spans="2:46" s="1" customFormat="1" ht="13.7" customHeight="1">
      <c r="B220" s="44" t="s">
        <v>380</v>
      </c>
      <c r="C220" s="86">
        <v>196163526126</v>
      </c>
      <c r="D220" s="62" t="s">
        <v>816</v>
      </c>
      <c r="E220" s="45" t="s">
        <v>553</v>
      </c>
      <c r="F220" s="72" t="s">
        <v>578</v>
      </c>
      <c r="G220" s="44" t="s">
        <v>181</v>
      </c>
      <c r="H220" s="63" t="s">
        <v>873</v>
      </c>
      <c r="I220" s="44" t="s">
        <v>831</v>
      </c>
      <c r="J220" s="63" t="s">
        <v>164</v>
      </c>
      <c r="K220" s="44" t="s">
        <v>541</v>
      </c>
      <c r="L220" s="44" t="s">
        <v>488</v>
      </c>
      <c r="M220" s="44" t="s">
        <v>280</v>
      </c>
      <c r="N220" s="44" t="s">
        <v>61</v>
      </c>
      <c r="O220" s="44" t="s">
        <v>61</v>
      </c>
      <c r="P220" s="44" t="s">
        <v>145</v>
      </c>
      <c r="Q220" s="44" t="s">
        <v>223</v>
      </c>
      <c r="R220" s="46">
        <v>80</v>
      </c>
      <c r="S220" s="73"/>
      <c r="T220" s="64">
        <v>36.5</v>
      </c>
      <c r="U220" s="91">
        <f t="shared" si="24"/>
        <v>2920</v>
      </c>
      <c r="V220" s="64">
        <v>95</v>
      </c>
      <c r="W220" s="82">
        <f t="shared" si="25"/>
        <v>7600</v>
      </c>
      <c r="X220" s="83" t="s">
        <v>37</v>
      </c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7"/>
    </row>
    <row r="221" spans="2:46" s="1" customFormat="1" ht="13.7" customHeight="1">
      <c r="B221" s="44" t="s">
        <v>382</v>
      </c>
      <c r="C221" s="86">
        <v>194900355558</v>
      </c>
      <c r="D221" s="62" t="s">
        <v>817</v>
      </c>
      <c r="E221" s="45" t="s">
        <v>553</v>
      </c>
      <c r="F221" s="72" t="s">
        <v>578</v>
      </c>
      <c r="G221" s="44" t="s">
        <v>181</v>
      </c>
      <c r="H221" s="63" t="s">
        <v>873</v>
      </c>
      <c r="I221" s="44" t="s">
        <v>831</v>
      </c>
      <c r="J221" s="63" t="s">
        <v>164</v>
      </c>
      <c r="K221" s="44" t="s">
        <v>541</v>
      </c>
      <c r="L221" s="44" t="s">
        <v>30</v>
      </c>
      <c r="M221" s="44" t="s">
        <v>31</v>
      </c>
      <c r="N221" s="44" t="s">
        <v>61</v>
      </c>
      <c r="O221" s="44" t="s">
        <v>61</v>
      </c>
      <c r="P221" s="44" t="s">
        <v>145</v>
      </c>
      <c r="Q221" s="44" t="s">
        <v>9</v>
      </c>
      <c r="R221" s="46">
        <v>60</v>
      </c>
      <c r="S221" s="73"/>
      <c r="T221" s="64">
        <v>36.5</v>
      </c>
      <c r="U221" s="91">
        <f t="shared" si="24"/>
        <v>2190</v>
      </c>
      <c r="V221" s="64">
        <v>95</v>
      </c>
      <c r="W221" s="82">
        <f t="shared" si="25"/>
        <v>5700</v>
      </c>
      <c r="X221" s="83" t="s">
        <v>37</v>
      </c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7"/>
    </row>
    <row r="222" spans="2:46" s="1" customFormat="1" ht="13.7" customHeight="1">
      <c r="B222" s="44" t="s">
        <v>415</v>
      </c>
      <c r="C222" s="84">
        <v>196163501871</v>
      </c>
      <c r="D222" s="62" t="s">
        <v>768</v>
      </c>
      <c r="E222" s="45" t="s">
        <v>562</v>
      </c>
      <c r="F222" s="72" t="s">
        <v>895</v>
      </c>
      <c r="G222" s="44" t="s">
        <v>181</v>
      </c>
      <c r="H222" s="44" t="s">
        <v>440</v>
      </c>
      <c r="I222" s="44" t="s">
        <v>877</v>
      </c>
      <c r="J222" s="44" t="s">
        <v>416</v>
      </c>
      <c r="K222" s="44" t="s">
        <v>563</v>
      </c>
      <c r="L222" s="44" t="s">
        <v>454</v>
      </c>
      <c r="M222" s="44" t="s">
        <v>266</v>
      </c>
      <c r="N222" s="44" t="s">
        <v>61</v>
      </c>
      <c r="O222" s="44" t="s">
        <v>61</v>
      </c>
      <c r="P222" s="44" t="s">
        <v>438</v>
      </c>
      <c r="Q222" s="44" t="s">
        <v>9</v>
      </c>
      <c r="R222" s="46">
        <v>3</v>
      </c>
      <c r="S222" s="73"/>
      <c r="T222" s="64">
        <v>53.46153846153846</v>
      </c>
      <c r="U222" s="91">
        <f t="shared" ref="U222" si="26">T222*R222</f>
        <v>160.38461538461539</v>
      </c>
      <c r="V222" s="64">
        <v>139</v>
      </c>
      <c r="W222" s="82">
        <f t="shared" ref="W222" si="27">V222*R222</f>
        <v>417</v>
      </c>
      <c r="X222" s="83" t="s">
        <v>37</v>
      </c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7"/>
    </row>
    <row r="223" spans="2:46" s="1" customFormat="1" ht="13.7" customHeight="1">
      <c r="B223" s="44" t="s">
        <v>415</v>
      </c>
      <c r="C223" s="84">
        <v>196163501888</v>
      </c>
      <c r="D223" s="62" t="s">
        <v>769</v>
      </c>
      <c r="E223" s="45" t="s">
        <v>562</v>
      </c>
      <c r="F223" s="72" t="s">
        <v>895</v>
      </c>
      <c r="G223" s="44" t="s">
        <v>181</v>
      </c>
      <c r="H223" s="44" t="s">
        <v>440</v>
      </c>
      <c r="I223" s="44" t="s">
        <v>877</v>
      </c>
      <c r="J223" s="44" t="s">
        <v>416</v>
      </c>
      <c r="K223" s="44" t="s">
        <v>563</v>
      </c>
      <c r="L223" s="44" t="s">
        <v>455</v>
      </c>
      <c r="M223" s="44" t="s">
        <v>267</v>
      </c>
      <c r="N223" s="44" t="s">
        <v>61</v>
      </c>
      <c r="O223" s="44" t="s">
        <v>61</v>
      </c>
      <c r="P223" s="44" t="s">
        <v>438</v>
      </c>
      <c r="Q223" s="44" t="s">
        <v>9</v>
      </c>
      <c r="R223" s="46">
        <v>3</v>
      </c>
      <c r="S223" s="73"/>
      <c r="T223" s="64">
        <v>53.46153846153846</v>
      </c>
      <c r="U223" s="91">
        <f t="shared" ref="U223:U230" si="28">T223*R223</f>
        <v>160.38461538461539</v>
      </c>
      <c r="V223" s="64">
        <v>139</v>
      </c>
      <c r="W223" s="82">
        <f t="shared" ref="W223:W230" si="29">V223*R223</f>
        <v>417</v>
      </c>
      <c r="X223" s="83" t="s">
        <v>37</v>
      </c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7"/>
    </row>
    <row r="224" spans="2:46" s="1" customFormat="1" ht="13.7" customHeight="1">
      <c r="B224" s="44" t="s">
        <v>417</v>
      </c>
      <c r="C224" s="84">
        <v>194900751046</v>
      </c>
      <c r="D224" s="62" t="s">
        <v>770</v>
      </c>
      <c r="E224" s="45" t="s">
        <v>562</v>
      </c>
      <c r="F224" s="72" t="s">
        <v>895</v>
      </c>
      <c r="G224" s="44" t="s">
        <v>181</v>
      </c>
      <c r="H224" s="44" t="s">
        <v>3</v>
      </c>
      <c r="I224" s="44" t="s">
        <v>846</v>
      </c>
      <c r="J224" s="44" t="s">
        <v>164</v>
      </c>
      <c r="K224" s="44" t="s">
        <v>564</v>
      </c>
      <c r="L224" s="44" t="s">
        <v>514</v>
      </c>
      <c r="M224" s="44" t="s">
        <v>277</v>
      </c>
      <c r="N224" s="44" t="s">
        <v>61</v>
      </c>
      <c r="O224" s="44" t="s">
        <v>61</v>
      </c>
      <c r="P224" s="44" t="s">
        <v>438</v>
      </c>
      <c r="Q224" s="44" t="s">
        <v>9</v>
      </c>
      <c r="R224" s="46">
        <v>1</v>
      </c>
      <c r="S224" s="73"/>
      <c r="T224" s="64">
        <v>38.076923076923073</v>
      </c>
      <c r="U224" s="91">
        <f t="shared" si="28"/>
        <v>38.076923076923073</v>
      </c>
      <c r="V224" s="64">
        <v>99</v>
      </c>
      <c r="W224" s="82">
        <f t="shared" si="29"/>
        <v>99</v>
      </c>
      <c r="X224" s="83" t="s">
        <v>37</v>
      </c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7"/>
    </row>
    <row r="225" spans="2:46" s="1" customFormat="1" ht="13.7" customHeight="1">
      <c r="B225" s="44" t="s">
        <v>417</v>
      </c>
      <c r="C225" s="84">
        <v>194900751053</v>
      </c>
      <c r="D225" s="62" t="s">
        <v>771</v>
      </c>
      <c r="E225" s="45" t="s">
        <v>562</v>
      </c>
      <c r="F225" s="72" t="s">
        <v>895</v>
      </c>
      <c r="G225" s="44" t="s">
        <v>181</v>
      </c>
      <c r="H225" s="44" t="s">
        <v>3</v>
      </c>
      <c r="I225" s="44" t="s">
        <v>846</v>
      </c>
      <c r="J225" s="44" t="s">
        <v>164</v>
      </c>
      <c r="K225" s="44" t="s">
        <v>564</v>
      </c>
      <c r="L225" s="44" t="s">
        <v>447</v>
      </c>
      <c r="M225" s="44" t="s">
        <v>389</v>
      </c>
      <c r="N225" s="44" t="s">
        <v>61</v>
      </c>
      <c r="O225" s="44" t="s">
        <v>61</v>
      </c>
      <c r="P225" s="44" t="s">
        <v>438</v>
      </c>
      <c r="Q225" s="44" t="s">
        <v>9</v>
      </c>
      <c r="R225" s="46">
        <v>1</v>
      </c>
      <c r="S225" s="73"/>
      <c r="T225" s="64">
        <v>38.076923076923073</v>
      </c>
      <c r="U225" s="91">
        <f t="shared" si="28"/>
        <v>38.076923076923073</v>
      </c>
      <c r="V225" s="64">
        <v>99</v>
      </c>
      <c r="W225" s="82">
        <f t="shared" si="29"/>
        <v>99</v>
      </c>
      <c r="X225" s="83" t="s">
        <v>37</v>
      </c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7"/>
    </row>
    <row r="226" spans="2:46" s="1" customFormat="1" ht="13.7" customHeight="1">
      <c r="B226" s="44" t="s">
        <v>418</v>
      </c>
      <c r="C226" s="84">
        <v>194900751114</v>
      </c>
      <c r="D226" s="62" t="s">
        <v>772</v>
      </c>
      <c r="E226" s="45" t="s">
        <v>562</v>
      </c>
      <c r="F226" s="72" t="s">
        <v>895</v>
      </c>
      <c r="G226" s="44" t="s">
        <v>181</v>
      </c>
      <c r="H226" s="44" t="s">
        <v>3</v>
      </c>
      <c r="I226" s="44" t="s">
        <v>846</v>
      </c>
      <c r="J226" s="44" t="s">
        <v>164</v>
      </c>
      <c r="K226" s="44" t="s">
        <v>564</v>
      </c>
      <c r="L226" s="44" t="s">
        <v>473</v>
      </c>
      <c r="M226" s="44" t="s">
        <v>286</v>
      </c>
      <c r="N226" s="44" t="s">
        <v>61</v>
      </c>
      <c r="O226" s="44" t="s">
        <v>61</v>
      </c>
      <c r="P226" s="44" t="s">
        <v>438</v>
      </c>
      <c r="Q226" s="44" t="s">
        <v>474</v>
      </c>
      <c r="R226" s="46">
        <v>2</v>
      </c>
      <c r="S226" s="73"/>
      <c r="T226" s="64">
        <v>38.076923076923073</v>
      </c>
      <c r="U226" s="91">
        <f t="shared" si="28"/>
        <v>76.153846153846146</v>
      </c>
      <c r="V226" s="64">
        <v>99</v>
      </c>
      <c r="W226" s="82">
        <f t="shared" si="29"/>
        <v>198</v>
      </c>
      <c r="X226" s="83" t="s">
        <v>37</v>
      </c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7"/>
    </row>
    <row r="227" spans="2:46" s="1" customFormat="1" ht="13.7" customHeight="1">
      <c r="B227" s="44" t="s">
        <v>419</v>
      </c>
      <c r="C227" s="84">
        <v>194900927151</v>
      </c>
      <c r="D227" s="62" t="s">
        <v>773</v>
      </c>
      <c r="E227" s="45" t="s">
        <v>562</v>
      </c>
      <c r="F227" s="72" t="s">
        <v>895</v>
      </c>
      <c r="G227" s="44" t="s">
        <v>181</v>
      </c>
      <c r="H227" s="44" t="s">
        <v>54</v>
      </c>
      <c r="I227" s="44" t="s">
        <v>846</v>
      </c>
      <c r="J227" s="44" t="s">
        <v>164</v>
      </c>
      <c r="K227" s="44" t="s">
        <v>564</v>
      </c>
      <c r="L227" s="44" t="s">
        <v>36</v>
      </c>
      <c r="M227" s="44" t="s">
        <v>289</v>
      </c>
      <c r="N227" s="44" t="s">
        <v>61</v>
      </c>
      <c r="O227" s="44" t="s">
        <v>61</v>
      </c>
      <c r="P227" s="44" t="s">
        <v>438</v>
      </c>
      <c r="Q227" s="44" t="s">
        <v>116</v>
      </c>
      <c r="R227" s="46">
        <v>1</v>
      </c>
      <c r="S227" s="73"/>
      <c r="T227" s="64">
        <v>38.076923076923073</v>
      </c>
      <c r="U227" s="91">
        <f t="shared" si="28"/>
        <v>38.076923076923073</v>
      </c>
      <c r="V227" s="64">
        <v>99</v>
      </c>
      <c r="W227" s="82">
        <f t="shared" si="29"/>
        <v>99</v>
      </c>
      <c r="X227" s="83" t="s">
        <v>37</v>
      </c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7"/>
    </row>
    <row r="228" spans="2:46" s="1" customFormat="1" ht="13.7" customHeight="1">
      <c r="B228" s="44" t="s">
        <v>420</v>
      </c>
      <c r="C228" s="84">
        <v>194900927168</v>
      </c>
      <c r="D228" s="62" t="s">
        <v>774</v>
      </c>
      <c r="E228" s="45" t="s">
        <v>562</v>
      </c>
      <c r="F228" s="72" t="s">
        <v>895</v>
      </c>
      <c r="G228" s="44" t="s">
        <v>181</v>
      </c>
      <c r="H228" s="44" t="s">
        <v>54</v>
      </c>
      <c r="I228" s="44" t="s">
        <v>846</v>
      </c>
      <c r="J228" s="44" t="s">
        <v>164</v>
      </c>
      <c r="K228" s="44" t="s">
        <v>564</v>
      </c>
      <c r="L228" s="44" t="s">
        <v>0</v>
      </c>
      <c r="M228" s="44" t="s">
        <v>1</v>
      </c>
      <c r="N228" s="44" t="s">
        <v>61</v>
      </c>
      <c r="O228" s="44" t="s">
        <v>61</v>
      </c>
      <c r="P228" s="44" t="s">
        <v>438</v>
      </c>
      <c r="Q228" s="44" t="s">
        <v>9</v>
      </c>
      <c r="R228" s="46">
        <v>1</v>
      </c>
      <c r="S228" s="73"/>
      <c r="T228" s="64">
        <v>38.076923076923073</v>
      </c>
      <c r="U228" s="91">
        <f t="shared" si="28"/>
        <v>38.076923076923073</v>
      </c>
      <c r="V228" s="64">
        <v>99</v>
      </c>
      <c r="W228" s="82">
        <f t="shared" si="29"/>
        <v>99</v>
      </c>
      <c r="X228" s="83" t="s">
        <v>37</v>
      </c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7"/>
    </row>
    <row r="229" spans="2:46" s="1" customFormat="1" ht="13.7" customHeight="1">
      <c r="B229" s="44" t="s">
        <v>421</v>
      </c>
      <c r="C229" s="84">
        <v>194900522622</v>
      </c>
      <c r="D229" s="62" t="s">
        <v>775</v>
      </c>
      <c r="E229" s="45" t="s">
        <v>562</v>
      </c>
      <c r="F229" s="72" t="s">
        <v>895</v>
      </c>
      <c r="G229" s="44" t="s">
        <v>181</v>
      </c>
      <c r="H229" s="44" t="s">
        <v>44</v>
      </c>
      <c r="I229" s="44" t="s">
        <v>846</v>
      </c>
      <c r="J229" s="44" t="s">
        <v>164</v>
      </c>
      <c r="K229" s="44" t="s">
        <v>564</v>
      </c>
      <c r="L229" s="44" t="s">
        <v>462</v>
      </c>
      <c r="M229" s="44" t="s">
        <v>276</v>
      </c>
      <c r="N229" s="44" t="s">
        <v>61</v>
      </c>
      <c r="O229" s="44" t="s">
        <v>61</v>
      </c>
      <c r="P229" s="44" t="s">
        <v>438</v>
      </c>
      <c r="Q229" s="44" t="s">
        <v>463</v>
      </c>
      <c r="R229" s="46">
        <v>47</v>
      </c>
      <c r="S229" s="73"/>
      <c r="T229" s="64">
        <v>38.076923076923073</v>
      </c>
      <c r="U229" s="91">
        <f t="shared" si="28"/>
        <v>1789.6153846153845</v>
      </c>
      <c r="V229" s="64">
        <v>99</v>
      </c>
      <c r="W229" s="82">
        <f t="shared" si="29"/>
        <v>4653</v>
      </c>
      <c r="X229" s="83" t="s">
        <v>37</v>
      </c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7"/>
    </row>
    <row r="230" spans="2:46" s="1" customFormat="1" ht="13.7" customHeight="1">
      <c r="B230" s="44" t="s">
        <v>281</v>
      </c>
      <c r="C230" s="84">
        <v>196239739405</v>
      </c>
      <c r="D230" s="62" t="s">
        <v>776</v>
      </c>
      <c r="E230" s="45" t="s">
        <v>562</v>
      </c>
      <c r="F230" s="72" t="s">
        <v>895</v>
      </c>
      <c r="G230" s="44" t="s">
        <v>181</v>
      </c>
      <c r="H230" s="44" t="s">
        <v>440</v>
      </c>
      <c r="I230" s="44" t="s">
        <v>822</v>
      </c>
      <c r="J230" s="44" t="s">
        <v>4</v>
      </c>
      <c r="K230" s="44" t="s">
        <v>467</v>
      </c>
      <c r="L230" s="44" t="s">
        <v>0</v>
      </c>
      <c r="M230" s="44" t="s">
        <v>1</v>
      </c>
      <c r="N230" s="44" t="s">
        <v>234</v>
      </c>
      <c r="O230" s="44" t="s">
        <v>234</v>
      </c>
      <c r="P230" s="44" t="s">
        <v>2</v>
      </c>
      <c r="Q230" s="44" t="s">
        <v>466</v>
      </c>
      <c r="R230" s="46">
        <v>137</v>
      </c>
      <c r="S230" s="73"/>
      <c r="T230" s="64">
        <v>18.846153846153847</v>
      </c>
      <c r="U230" s="91">
        <f t="shared" si="28"/>
        <v>2581.9230769230771</v>
      </c>
      <c r="V230" s="64">
        <v>49</v>
      </c>
      <c r="W230" s="82">
        <f t="shared" si="29"/>
        <v>6713</v>
      </c>
      <c r="X230" s="83" t="s">
        <v>37</v>
      </c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7"/>
    </row>
    <row r="231" spans="2:46" s="1" customFormat="1" ht="13.7" customHeight="1">
      <c r="B231" s="44" t="s">
        <v>422</v>
      </c>
      <c r="C231" s="84">
        <v>194900522257</v>
      </c>
      <c r="D231" s="62" t="s">
        <v>777</v>
      </c>
      <c r="E231" s="45" t="s">
        <v>562</v>
      </c>
      <c r="F231" s="72" t="s">
        <v>895</v>
      </c>
      <c r="G231" s="44" t="s">
        <v>181</v>
      </c>
      <c r="H231" s="44" t="s">
        <v>54</v>
      </c>
      <c r="I231" s="44" t="s">
        <v>877</v>
      </c>
      <c r="J231" s="44" t="s">
        <v>416</v>
      </c>
      <c r="K231" s="44" t="s">
        <v>565</v>
      </c>
      <c r="L231" s="44" t="s">
        <v>0</v>
      </c>
      <c r="M231" s="44" t="s">
        <v>1</v>
      </c>
      <c r="N231" s="44" t="s">
        <v>61</v>
      </c>
      <c r="O231" s="44" t="s">
        <v>61</v>
      </c>
      <c r="P231" s="44" t="s">
        <v>8</v>
      </c>
      <c r="Q231" s="44" t="s">
        <v>474</v>
      </c>
      <c r="R231" s="46">
        <v>30</v>
      </c>
      <c r="S231" s="73"/>
      <c r="T231" s="64">
        <v>30.384615384615383</v>
      </c>
      <c r="U231" s="91">
        <f t="shared" ref="U231:U232" si="30">T231*R231</f>
        <v>911.53846153846155</v>
      </c>
      <c r="V231" s="64">
        <v>79</v>
      </c>
      <c r="W231" s="82">
        <f t="shared" ref="W231:W232" si="31">V231*R231</f>
        <v>2370</v>
      </c>
      <c r="X231" s="83" t="s">
        <v>37</v>
      </c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7"/>
    </row>
    <row r="232" spans="2:46" s="1" customFormat="1" ht="13.7" customHeight="1">
      <c r="B232" s="44" t="s">
        <v>423</v>
      </c>
      <c r="C232" s="84">
        <v>196239375535</v>
      </c>
      <c r="D232" s="62" t="s">
        <v>778</v>
      </c>
      <c r="E232" s="45" t="s">
        <v>562</v>
      </c>
      <c r="F232" s="72" t="s">
        <v>895</v>
      </c>
      <c r="G232" s="44" t="s">
        <v>181</v>
      </c>
      <c r="H232" s="44" t="s">
        <v>437</v>
      </c>
      <c r="I232" s="44" t="s">
        <v>819</v>
      </c>
      <c r="J232" s="44" t="s">
        <v>181</v>
      </c>
      <c r="K232" s="44" t="s">
        <v>566</v>
      </c>
      <c r="L232" s="44" t="s">
        <v>51</v>
      </c>
      <c r="M232" s="44" t="s">
        <v>52</v>
      </c>
      <c r="N232" s="44" t="s">
        <v>457</v>
      </c>
      <c r="O232" s="44" t="s">
        <v>458</v>
      </c>
      <c r="P232" s="44" t="s">
        <v>152</v>
      </c>
      <c r="Q232" s="44" t="s">
        <v>13</v>
      </c>
      <c r="R232" s="46">
        <v>18</v>
      </c>
      <c r="S232" s="73"/>
      <c r="T232" s="64">
        <v>17.307692307692307</v>
      </c>
      <c r="U232" s="91">
        <f t="shared" si="30"/>
        <v>311.53846153846155</v>
      </c>
      <c r="V232" s="64">
        <v>45</v>
      </c>
      <c r="W232" s="82">
        <f t="shared" si="31"/>
        <v>810</v>
      </c>
      <c r="X232" s="83" t="s">
        <v>37</v>
      </c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7"/>
    </row>
    <row r="233" spans="2:46" s="1" customFormat="1" ht="13.7" customHeight="1">
      <c r="B233" s="44" t="s">
        <v>424</v>
      </c>
      <c r="C233" s="84">
        <v>194391108855</v>
      </c>
      <c r="D233" s="62" t="s">
        <v>779</v>
      </c>
      <c r="E233" s="45" t="s">
        <v>562</v>
      </c>
      <c r="F233" s="72" t="s">
        <v>895</v>
      </c>
      <c r="G233" s="44" t="s">
        <v>181</v>
      </c>
      <c r="H233" s="44" t="s">
        <v>440</v>
      </c>
      <c r="I233" s="44" t="s">
        <v>839</v>
      </c>
      <c r="J233" s="44" t="s">
        <v>425</v>
      </c>
      <c r="K233" s="44" t="s">
        <v>567</v>
      </c>
      <c r="L233" s="44" t="s">
        <v>0</v>
      </c>
      <c r="M233" s="44" t="s">
        <v>1</v>
      </c>
      <c r="N233" s="44" t="s">
        <v>56</v>
      </c>
      <c r="O233" s="44" t="s">
        <v>46</v>
      </c>
      <c r="P233" s="44" t="s">
        <v>199</v>
      </c>
      <c r="Q233" s="44" t="s">
        <v>568</v>
      </c>
      <c r="R233" s="46">
        <v>8</v>
      </c>
      <c r="S233" s="73"/>
      <c r="T233" s="64">
        <v>14.596153846153847</v>
      </c>
      <c r="U233" s="91">
        <f t="shared" ref="U233:U234" si="32">T233*R233</f>
        <v>116.76923076923077</v>
      </c>
      <c r="V233" s="64">
        <v>37.950000000000003</v>
      </c>
      <c r="W233" s="82">
        <f t="shared" ref="W233:W234" si="33">V233*R233</f>
        <v>303.60000000000002</v>
      </c>
      <c r="X233" s="83" t="s">
        <v>37</v>
      </c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7"/>
    </row>
    <row r="234" spans="2:46" s="1" customFormat="1" ht="13.7" customHeight="1">
      <c r="B234" s="44" t="s">
        <v>426</v>
      </c>
      <c r="C234" s="84">
        <v>196163319445</v>
      </c>
      <c r="D234" s="62" t="s">
        <v>780</v>
      </c>
      <c r="E234" s="45" t="s">
        <v>562</v>
      </c>
      <c r="F234" s="72" t="s">
        <v>895</v>
      </c>
      <c r="G234" s="44" t="s">
        <v>181</v>
      </c>
      <c r="H234" s="44" t="s">
        <v>437</v>
      </c>
      <c r="I234" s="44" t="s">
        <v>877</v>
      </c>
      <c r="J234" s="44" t="s">
        <v>205</v>
      </c>
      <c r="K234" s="44" t="s">
        <v>569</v>
      </c>
      <c r="L234" s="44" t="s">
        <v>66</v>
      </c>
      <c r="M234" s="44" t="s">
        <v>256</v>
      </c>
      <c r="N234" s="44" t="s">
        <v>61</v>
      </c>
      <c r="O234" s="44" t="s">
        <v>61</v>
      </c>
      <c r="P234" s="44" t="s">
        <v>438</v>
      </c>
      <c r="Q234" s="44" t="s">
        <v>223</v>
      </c>
      <c r="R234" s="46">
        <v>1</v>
      </c>
      <c r="S234" s="73"/>
      <c r="T234" s="64">
        <v>19</v>
      </c>
      <c r="U234" s="91">
        <f t="shared" si="32"/>
        <v>19</v>
      </c>
      <c r="V234" s="64">
        <v>49</v>
      </c>
      <c r="W234" s="82">
        <f t="shared" si="33"/>
        <v>49</v>
      </c>
      <c r="X234" s="83" t="s">
        <v>37</v>
      </c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7"/>
    </row>
    <row r="235" spans="2:46" s="1" customFormat="1" ht="13.7" customHeight="1">
      <c r="B235" s="44" t="s">
        <v>427</v>
      </c>
      <c r="C235" s="84">
        <v>196237003997</v>
      </c>
      <c r="D235" s="62" t="s">
        <v>781</v>
      </c>
      <c r="E235" s="45" t="s">
        <v>570</v>
      </c>
      <c r="F235" s="72" t="s">
        <v>578</v>
      </c>
      <c r="G235" s="44" t="s">
        <v>181</v>
      </c>
      <c r="H235" s="44" t="s">
        <v>437</v>
      </c>
      <c r="I235" s="44" t="s">
        <v>845</v>
      </c>
      <c r="J235" s="44" t="s">
        <v>181</v>
      </c>
      <c r="K235" s="44" t="s">
        <v>571</v>
      </c>
      <c r="L235" s="44" t="s">
        <v>561</v>
      </c>
      <c r="M235" s="44" t="s">
        <v>428</v>
      </c>
      <c r="N235" s="44" t="s">
        <v>234</v>
      </c>
      <c r="O235" s="44" t="s">
        <v>234</v>
      </c>
      <c r="P235" s="44" t="s">
        <v>2</v>
      </c>
      <c r="Q235" s="44" t="s">
        <v>572</v>
      </c>
      <c r="R235" s="46">
        <v>41</v>
      </c>
      <c r="S235" s="73"/>
      <c r="T235" s="64">
        <v>48</v>
      </c>
      <c r="U235" s="91">
        <f t="shared" ref="U235:U236" si="34">T235*R235</f>
        <v>1968</v>
      </c>
      <c r="V235" s="64">
        <v>125</v>
      </c>
      <c r="W235" s="82">
        <f t="shared" ref="W235:W236" si="35">V235*R235</f>
        <v>5125</v>
      </c>
      <c r="X235" s="83" t="s">
        <v>37</v>
      </c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7"/>
    </row>
    <row r="236" spans="2:46" s="1" customFormat="1" ht="13.7" customHeight="1">
      <c r="B236" s="44" t="s">
        <v>429</v>
      </c>
      <c r="C236" s="84">
        <v>196237003973</v>
      </c>
      <c r="D236" s="62" t="s">
        <v>782</v>
      </c>
      <c r="E236" s="45" t="s">
        <v>570</v>
      </c>
      <c r="F236" s="72" t="s">
        <v>578</v>
      </c>
      <c r="G236" s="44" t="s">
        <v>181</v>
      </c>
      <c r="H236" s="44" t="s">
        <v>437</v>
      </c>
      <c r="I236" s="44" t="s">
        <v>845</v>
      </c>
      <c r="J236" s="44" t="s">
        <v>181</v>
      </c>
      <c r="K236" s="44" t="s">
        <v>573</v>
      </c>
      <c r="L236" s="44" t="s">
        <v>561</v>
      </c>
      <c r="M236" s="44" t="s">
        <v>428</v>
      </c>
      <c r="N236" s="44" t="s">
        <v>234</v>
      </c>
      <c r="O236" s="44" t="s">
        <v>234</v>
      </c>
      <c r="P236" s="44" t="s">
        <v>2</v>
      </c>
      <c r="Q236" s="44" t="s">
        <v>516</v>
      </c>
      <c r="R236" s="46">
        <v>1</v>
      </c>
      <c r="S236" s="73"/>
      <c r="T236" s="64">
        <v>57.75</v>
      </c>
      <c r="U236" s="91">
        <f t="shared" si="34"/>
        <v>57.75</v>
      </c>
      <c r="V236" s="64">
        <v>150</v>
      </c>
      <c r="W236" s="82">
        <f t="shared" si="35"/>
        <v>150</v>
      </c>
      <c r="X236" s="83" t="s">
        <v>37</v>
      </c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7"/>
    </row>
    <row r="237" spans="2:46" s="1" customFormat="1" ht="13.7" customHeight="1">
      <c r="B237" s="44" t="s">
        <v>430</v>
      </c>
      <c r="C237" s="84">
        <v>196237004000</v>
      </c>
      <c r="D237" s="62" t="s">
        <v>783</v>
      </c>
      <c r="E237" s="45" t="s">
        <v>570</v>
      </c>
      <c r="F237" s="72" t="s">
        <v>578</v>
      </c>
      <c r="G237" s="44" t="s">
        <v>181</v>
      </c>
      <c r="H237" s="44" t="s">
        <v>437</v>
      </c>
      <c r="I237" s="44" t="s">
        <v>845</v>
      </c>
      <c r="J237" s="44" t="s">
        <v>181</v>
      </c>
      <c r="K237" s="44" t="s">
        <v>574</v>
      </c>
      <c r="L237" s="44" t="s">
        <v>49</v>
      </c>
      <c r="M237" s="44" t="s">
        <v>50</v>
      </c>
      <c r="N237" s="44" t="s">
        <v>234</v>
      </c>
      <c r="O237" s="44" t="s">
        <v>234</v>
      </c>
      <c r="P237" s="44" t="s">
        <v>2</v>
      </c>
      <c r="Q237" s="44" t="s">
        <v>516</v>
      </c>
      <c r="R237" s="46">
        <v>35</v>
      </c>
      <c r="S237" s="73"/>
      <c r="T237" s="64">
        <v>36.5</v>
      </c>
      <c r="U237" s="91">
        <f t="shared" ref="U237:U238" si="36">T237*R237</f>
        <v>1277.5</v>
      </c>
      <c r="V237" s="64">
        <v>95</v>
      </c>
      <c r="W237" s="82">
        <f t="shared" ref="W237:W238" si="37">V237*R237</f>
        <v>3325</v>
      </c>
      <c r="X237" s="83" t="s">
        <v>37</v>
      </c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7"/>
    </row>
    <row r="238" spans="2:46" s="1" customFormat="1" ht="13.7" customHeight="1">
      <c r="B238" s="44" t="s">
        <v>431</v>
      </c>
      <c r="C238" s="84">
        <v>196237004017</v>
      </c>
      <c r="D238" s="62" t="s">
        <v>784</v>
      </c>
      <c r="E238" s="45" t="s">
        <v>570</v>
      </c>
      <c r="F238" s="72" t="s">
        <v>578</v>
      </c>
      <c r="G238" s="44" t="s">
        <v>181</v>
      </c>
      <c r="H238" s="44" t="s">
        <v>437</v>
      </c>
      <c r="I238" s="44" t="s">
        <v>845</v>
      </c>
      <c r="J238" s="44" t="s">
        <v>181</v>
      </c>
      <c r="K238" s="44" t="s">
        <v>575</v>
      </c>
      <c r="L238" s="44" t="s">
        <v>49</v>
      </c>
      <c r="M238" s="44" t="s">
        <v>50</v>
      </c>
      <c r="N238" s="44" t="s">
        <v>234</v>
      </c>
      <c r="O238" s="44" t="s">
        <v>234</v>
      </c>
      <c r="P238" s="44" t="s">
        <v>2</v>
      </c>
      <c r="Q238" s="44" t="s">
        <v>516</v>
      </c>
      <c r="R238" s="46">
        <v>45</v>
      </c>
      <c r="S238" s="73"/>
      <c r="T238" s="64">
        <v>36.5</v>
      </c>
      <c r="U238" s="91">
        <f t="shared" si="36"/>
        <v>1642.5</v>
      </c>
      <c r="V238" s="64">
        <v>95</v>
      </c>
      <c r="W238" s="82">
        <f t="shared" si="37"/>
        <v>4275</v>
      </c>
      <c r="X238" s="83" t="s">
        <v>37</v>
      </c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7"/>
    </row>
    <row r="239" spans="2:46" s="1" customFormat="1" ht="13.7" customHeight="1">
      <c r="B239" s="44" t="s">
        <v>336</v>
      </c>
      <c r="C239" s="84">
        <v>196163147277</v>
      </c>
      <c r="D239" s="62" t="s">
        <v>785</v>
      </c>
      <c r="E239" s="45" t="s">
        <v>570</v>
      </c>
      <c r="F239" s="72" t="s">
        <v>578</v>
      </c>
      <c r="G239" s="44" t="s">
        <v>181</v>
      </c>
      <c r="H239" s="44" t="s">
        <v>440</v>
      </c>
      <c r="I239" s="44" t="s">
        <v>862</v>
      </c>
      <c r="J239" s="44" t="s">
        <v>181</v>
      </c>
      <c r="K239" s="44" t="s">
        <v>515</v>
      </c>
      <c r="L239" s="44" t="s">
        <v>49</v>
      </c>
      <c r="M239" s="44" t="s">
        <v>50</v>
      </c>
      <c r="N239" s="44" t="s">
        <v>234</v>
      </c>
      <c r="O239" s="44" t="s">
        <v>234</v>
      </c>
      <c r="P239" s="44" t="s">
        <v>2</v>
      </c>
      <c r="Q239" s="44" t="s">
        <v>439</v>
      </c>
      <c r="R239" s="46">
        <v>10</v>
      </c>
      <c r="S239" s="73"/>
      <c r="T239" s="64">
        <v>36.5</v>
      </c>
      <c r="U239" s="91">
        <f t="shared" ref="U239:U242" si="38">T239*R239</f>
        <v>365</v>
      </c>
      <c r="V239" s="64">
        <v>95</v>
      </c>
      <c r="W239" s="82">
        <f t="shared" ref="W239:W242" si="39">V239*R239</f>
        <v>950</v>
      </c>
      <c r="X239" s="83" t="s">
        <v>37</v>
      </c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7"/>
    </row>
    <row r="240" spans="2:46" s="1" customFormat="1" ht="13.7" customHeight="1">
      <c r="B240" s="44" t="s">
        <v>336</v>
      </c>
      <c r="C240" s="84">
        <v>196163147284</v>
      </c>
      <c r="D240" s="62" t="s">
        <v>786</v>
      </c>
      <c r="E240" s="45" t="s">
        <v>570</v>
      </c>
      <c r="F240" s="72" t="s">
        <v>578</v>
      </c>
      <c r="G240" s="44" t="s">
        <v>181</v>
      </c>
      <c r="H240" s="44" t="s">
        <v>440</v>
      </c>
      <c r="I240" s="44" t="s">
        <v>862</v>
      </c>
      <c r="J240" s="44" t="s">
        <v>181</v>
      </c>
      <c r="K240" s="44" t="s">
        <v>515</v>
      </c>
      <c r="L240" s="44" t="s">
        <v>66</v>
      </c>
      <c r="M240" s="44" t="s">
        <v>67</v>
      </c>
      <c r="N240" s="44" t="s">
        <v>234</v>
      </c>
      <c r="O240" s="44" t="s">
        <v>234</v>
      </c>
      <c r="P240" s="44" t="s">
        <v>2</v>
      </c>
      <c r="Q240" s="44" t="s">
        <v>439</v>
      </c>
      <c r="R240" s="46">
        <v>27</v>
      </c>
      <c r="S240" s="73"/>
      <c r="T240" s="64">
        <v>36.5</v>
      </c>
      <c r="U240" s="91">
        <f t="shared" si="38"/>
        <v>985.5</v>
      </c>
      <c r="V240" s="64">
        <v>95</v>
      </c>
      <c r="W240" s="82">
        <f t="shared" si="39"/>
        <v>2565</v>
      </c>
      <c r="X240" s="83" t="s">
        <v>37</v>
      </c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7"/>
    </row>
    <row r="241" spans="2:46" s="1" customFormat="1" ht="13.7" customHeight="1">
      <c r="B241" s="44" t="s">
        <v>432</v>
      </c>
      <c r="C241" s="84">
        <v>196163394046</v>
      </c>
      <c r="D241" s="62" t="s">
        <v>787</v>
      </c>
      <c r="E241" s="45" t="s">
        <v>570</v>
      </c>
      <c r="F241" s="72" t="s">
        <v>578</v>
      </c>
      <c r="G241" s="44" t="s">
        <v>181</v>
      </c>
      <c r="H241" s="44" t="s">
        <v>440</v>
      </c>
      <c r="I241" s="44" t="s">
        <v>862</v>
      </c>
      <c r="J241" s="44" t="s">
        <v>181</v>
      </c>
      <c r="K241" s="44" t="s">
        <v>576</v>
      </c>
      <c r="L241" s="44" t="s">
        <v>451</v>
      </c>
      <c r="M241" s="44" t="s">
        <v>263</v>
      </c>
      <c r="N241" s="44" t="s">
        <v>234</v>
      </c>
      <c r="O241" s="44" t="s">
        <v>234</v>
      </c>
      <c r="P241" s="44" t="s">
        <v>2</v>
      </c>
      <c r="Q241" s="44" t="s">
        <v>55</v>
      </c>
      <c r="R241" s="46">
        <v>4</v>
      </c>
      <c r="S241" s="73"/>
      <c r="T241" s="64">
        <v>48</v>
      </c>
      <c r="U241" s="91">
        <f t="shared" si="38"/>
        <v>192</v>
      </c>
      <c r="V241" s="64">
        <v>125</v>
      </c>
      <c r="W241" s="82">
        <f t="shared" si="39"/>
        <v>500</v>
      </c>
      <c r="X241" s="83" t="s">
        <v>37</v>
      </c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7"/>
    </row>
    <row r="242" spans="2:46" s="1" customFormat="1" ht="13.7" customHeight="1" thickBot="1">
      <c r="B242" s="44" t="s">
        <v>433</v>
      </c>
      <c r="C242" s="84">
        <v>196163394053</v>
      </c>
      <c r="D242" s="62" t="s">
        <v>788</v>
      </c>
      <c r="E242" s="45" t="s">
        <v>570</v>
      </c>
      <c r="F242" s="72" t="s">
        <v>578</v>
      </c>
      <c r="G242" s="44" t="s">
        <v>181</v>
      </c>
      <c r="H242" s="44" t="s">
        <v>440</v>
      </c>
      <c r="I242" s="44" t="s">
        <v>862</v>
      </c>
      <c r="J242" s="44" t="s">
        <v>181</v>
      </c>
      <c r="K242" s="44" t="s">
        <v>577</v>
      </c>
      <c r="L242" s="44" t="s">
        <v>451</v>
      </c>
      <c r="M242" s="44" t="s">
        <v>263</v>
      </c>
      <c r="N242" s="44" t="s">
        <v>234</v>
      </c>
      <c r="O242" s="44" t="s">
        <v>234</v>
      </c>
      <c r="P242" s="44" t="s">
        <v>2</v>
      </c>
      <c r="Q242" s="44" t="s">
        <v>55</v>
      </c>
      <c r="R242" s="46">
        <v>5</v>
      </c>
      <c r="S242" s="73"/>
      <c r="T242" s="64">
        <v>48</v>
      </c>
      <c r="U242" s="91">
        <f t="shared" si="38"/>
        <v>240</v>
      </c>
      <c r="V242" s="64">
        <v>125</v>
      </c>
      <c r="W242" s="82">
        <f t="shared" si="39"/>
        <v>625</v>
      </c>
      <c r="X242" s="83" t="s">
        <v>37</v>
      </c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7"/>
    </row>
    <row r="243" spans="2:46">
      <c r="B243" s="30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65"/>
      <c r="R243" s="56"/>
      <c r="T243" s="66"/>
      <c r="U243" s="66"/>
      <c r="V243" s="66"/>
      <c r="W243" s="66"/>
      <c r="X243" s="56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2"/>
    </row>
    <row r="244" spans="2:46">
      <c r="B244" s="33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66"/>
      <c r="R244" s="56"/>
      <c r="T244" s="66"/>
      <c r="U244" s="66"/>
      <c r="V244" s="66"/>
      <c r="W244" s="6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13"/>
    </row>
    <row r="245" spans="2:46">
      <c r="B245" s="33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66"/>
      <c r="R245" s="56"/>
      <c r="T245" s="66"/>
      <c r="U245" s="66"/>
      <c r="V245" s="66"/>
      <c r="W245" s="6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13"/>
    </row>
    <row r="246" spans="2:46">
      <c r="B246" s="33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66"/>
      <c r="R246" s="56"/>
      <c r="T246" s="66"/>
      <c r="U246" s="66"/>
      <c r="V246" s="66"/>
      <c r="W246" s="6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13"/>
    </row>
    <row r="247" spans="2:46">
      <c r="B247" s="33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66"/>
      <c r="R247" s="56"/>
      <c r="T247" s="66"/>
      <c r="U247" s="66"/>
      <c r="V247" s="66"/>
      <c r="W247" s="6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13"/>
    </row>
    <row r="248" spans="2:46">
      <c r="B248" s="33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66"/>
      <c r="R248" s="56"/>
      <c r="T248" s="66"/>
      <c r="U248" s="66"/>
      <c r="V248" s="66"/>
      <c r="W248" s="6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13"/>
    </row>
    <row r="249" spans="2:46">
      <c r="B249" s="33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66"/>
      <c r="R249" s="56"/>
      <c r="T249" s="66"/>
      <c r="U249" s="66"/>
      <c r="V249" s="66"/>
      <c r="W249" s="6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13"/>
    </row>
    <row r="250" spans="2:46">
      <c r="B250" s="33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66"/>
      <c r="R250" s="56"/>
      <c r="T250" s="66"/>
      <c r="U250" s="66"/>
      <c r="V250" s="66"/>
      <c r="W250" s="6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13"/>
    </row>
    <row r="251" spans="2:46">
      <c r="B251" s="33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66"/>
      <c r="R251" s="56"/>
      <c r="T251" s="66"/>
      <c r="U251" s="66"/>
      <c r="V251" s="66"/>
      <c r="W251" s="6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13"/>
    </row>
    <row r="252" spans="2:46">
      <c r="B252" s="33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66"/>
      <c r="R252" s="56"/>
      <c r="T252" s="66"/>
      <c r="U252" s="66"/>
      <c r="V252" s="66"/>
      <c r="W252" s="6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13"/>
    </row>
    <row r="253" spans="2:46">
      <c r="B253" s="33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66"/>
      <c r="R253" s="56"/>
      <c r="T253" s="66"/>
      <c r="U253" s="66"/>
      <c r="V253" s="66"/>
      <c r="W253" s="6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13"/>
    </row>
    <row r="254" spans="2:46">
      <c r="B254" s="33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66"/>
      <c r="R254" s="56"/>
      <c r="T254" s="66"/>
      <c r="U254" s="66"/>
      <c r="V254" s="66"/>
      <c r="W254" s="6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13"/>
    </row>
    <row r="255" spans="2:46">
      <c r="B255" s="33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66"/>
      <c r="R255" s="56"/>
      <c r="T255" s="66"/>
      <c r="U255" s="66"/>
      <c r="V255" s="66"/>
      <c r="W255" s="6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13"/>
    </row>
    <row r="256" spans="2:46">
      <c r="B256" s="33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66"/>
      <c r="R256" s="56"/>
      <c r="T256" s="66"/>
      <c r="U256" s="66"/>
      <c r="V256" s="66"/>
      <c r="W256" s="6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13"/>
    </row>
    <row r="257" spans="2:46">
      <c r="B257" s="33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66"/>
      <c r="R257" s="56"/>
      <c r="T257" s="66"/>
      <c r="U257" s="66"/>
      <c r="V257" s="66"/>
      <c r="W257" s="6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13"/>
    </row>
    <row r="258" spans="2:46">
      <c r="B258" s="33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66"/>
      <c r="R258" s="56"/>
      <c r="T258" s="66"/>
      <c r="U258" s="66"/>
      <c r="V258" s="66"/>
      <c r="W258" s="6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13"/>
    </row>
    <row r="259" spans="2:46">
      <c r="B259" s="33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66"/>
      <c r="R259" s="56"/>
      <c r="T259" s="66"/>
      <c r="U259" s="66"/>
      <c r="V259" s="66"/>
      <c r="W259" s="6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13"/>
    </row>
    <row r="260" spans="2:46">
      <c r="B260" s="33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66"/>
      <c r="R260" s="56"/>
      <c r="T260" s="66"/>
      <c r="U260" s="66"/>
      <c r="V260" s="66"/>
      <c r="W260" s="6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13"/>
    </row>
    <row r="261" spans="2:46">
      <c r="B261" s="33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66"/>
      <c r="R261" s="56"/>
      <c r="T261" s="66"/>
      <c r="U261" s="66"/>
      <c r="V261" s="66"/>
      <c r="W261" s="6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13"/>
    </row>
    <row r="262" spans="2:46">
      <c r="B262" s="33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66"/>
      <c r="R262" s="56"/>
      <c r="T262" s="66"/>
      <c r="U262" s="66"/>
      <c r="V262" s="66"/>
      <c r="W262" s="6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13"/>
    </row>
    <row r="263" spans="2:46">
      <c r="B263" s="33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66"/>
      <c r="R263" s="56"/>
      <c r="T263" s="66"/>
      <c r="U263" s="66"/>
      <c r="V263" s="66"/>
      <c r="W263" s="6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13"/>
    </row>
    <row r="264" spans="2:46">
      <c r="B264" s="33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66"/>
      <c r="R264" s="56"/>
      <c r="T264" s="66"/>
      <c r="U264" s="66"/>
      <c r="V264" s="66"/>
      <c r="W264" s="6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13"/>
    </row>
    <row r="265" spans="2:46">
      <c r="B265" s="33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66"/>
      <c r="R265" s="56"/>
      <c r="T265" s="66"/>
      <c r="U265" s="66"/>
      <c r="V265" s="66"/>
      <c r="W265" s="6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13"/>
    </row>
    <row r="266" spans="2:46">
      <c r="B266" s="33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66"/>
      <c r="R266" s="56"/>
      <c r="T266" s="66"/>
      <c r="U266" s="66"/>
      <c r="V266" s="66"/>
      <c r="W266" s="6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13"/>
    </row>
    <row r="267" spans="2:46">
      <c r="B267" s="33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66"/>
      <c r="R267" s="56"/>
      <c r="T267" s="66"/>
      <c r="U267" s="66"/>
      <c r="V267" s="66"/>
      <c r="W267" s="6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13"/>
    </row>
    <row r="268" spans="2:46">
      <c r="B268" s="33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66"/>
      <c r="R268" s="56"/>
      <c r="T268" s="66"/>
      <c r="U268" s="66"/>
      <c r="V268" s="66"/>
      <c r="W268" s="6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13"/>
    </row>
    <row r="269" spans="2:46">
      <c r="B269" s="33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66"/>
      <c r="R269" s="56"/>
      <c r="T269" s="66"/>
      <c r="U269" s="66"/>
      <c r="V269" s="66"/>
      <c r="W269" s="6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13"/>
    </row>
    <row r="270" spans="2:46">
      <c r="B270" s="33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66"/>
      <c r="R270" s="56"/>
      <c r="T270" s="66"/>
      <c r="U270" s="66"/>
      <c r="V270" s="66"/>
      <c r="W270" s="6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13"/>
    </row>
    <row r="271" spans="2:46">
      <c r="B271" s="33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66"/>
      <c r="R271" s="56"/>
      <c r="T271" s="66"/>
      <c r="U271" s="66"/>
      <c r="V271" s="66"/>
      <c r="W271" s="6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13"/>
    </row>
    <row r="272" spans="2:46">
      <c r="B272" s="33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66"/>
      <c r="R272" s="56"/>
      <c r="T272" s="66"/>
      <c r="U272" s="66"/>
      <c r="V272" s="66"/>
      <c r="W272" s="6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13"/>
    </row>
    <row r="273" spans="2:46">
      <c r="B273" s="33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66"/>
      <c r="R273" s="56"/>
      <c r="T273" s="66"/>
      <c r="U273" s="66"/>
      <c r="V273" s="66"/>
      <c r="W273" s="6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13"/>
    </row>
    <row r="274" spans="2:46">
      <c r="B274" s="33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66"/>
      <c r="R274" s="56"/>
      <c r="T274" s="66"/>
      <c r="U274" s="66"/>
      <c r="V274" s="66"/>
      <c r="W274" s="6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13"/>
    </row>
    <row r="275" spans="2:46">
      <c r="B275" s="33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66"/>
      <c r="R275" s="56"/>
      <c r="T275" s="66"/>
      <c r="U275" s="66"/>
      <c r="V275" s="66"/>
      <c r="W275" s="6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13"/>
    </row>
    <row r="276" spans="2:46">
      <c r="B276" s="33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66"/>
      <c r="R276" s="56"/>
      <c r="T276" s="66"/>
      <c r="U276" s="66"/>
      <c r="V276" s="66"/>
      <c r="W276" s="6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13"/>
    </row>
    <row r="277" spans="2:46">
      <c r="B277" s="33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66"/>
      <c r="R277" s="56"/>
      <c r="T277" s="66"/>
      <c r="U277" s="66"/>
      <c r="V277" s="66"/>
      <c r="W277" s="6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13"/>
    </row>
    <row r="278" spans="2:46">
      <c r="B278" s="33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66"/>
      <c r="R278" s="56"/>
      <c r="T278" s="66"/>
      <c r="U278" s="66"/>
      <c r="V278" s="66"/>
      <c r="W278" s="6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13"/>
    </row>
    <row r="279" spans="2:46">
      <c r="B279" s="33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66"/>
      <c r="R279" s="56"/>
      <c r="T279" s="66"/>
      <c r="U279" s="66"/>
      <c r="V279" s="66"/>
      <c r="W279" s="6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13"/>
    </row>
    <row r="280" spans="2:46">
      <c r="B280" s="33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66"/>
      <c r="R280" s="56"/>
      <c r="T280" s="66"/>
      <c r="U280" s="66"/>
      <c r="V280" s="66"/>
      <c r="W280" s="6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13"/>
    </row>
    <row r="281" spans="2:46">
      <c r="B281" s="33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66"/>
      <c r="R281" s="56"/>
      <c r="T281" s="66"/>
      <c r="U281" s="66"/>
      <c r="V281" s="66"/>
      <c r="W281" s="6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13"/>
    </row>
    <row r="282" spans="2:46">
      <c r="B282" s="33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66"/>
      <c r="R282" s="56"/>
      <c r="T282" s="66"/>
      <c r="U282" s="66"/>
      <c r="V282" s="66"/>
      <c r="W282" s="6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13"/>
    </row>
    <row r="283" spans="2:46">
      <c r="B283" s="33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66"/>
      <c r="R283" s="56"/>
      <c r="T283" s="66"/>
      <c r="U283" s="66"/>
      <c r="V283" s="66"/>
      <c r="W283" s="6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13"/>
    </row>
    <row r="284" spans="2:46">
      <c r="B284" s="33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66"/>
      <c r="R284" s="56"/>
      <c r="T284" s="66"/>
      <c r="U284" s="66"/>
      <c r="V284" s="66"/>
      <c r="W284" s="6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13"/>
    </row>
    <row r="285" spans="2:46">
      <c r="B285" s="33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66"/>
      <c r="R285" s="56"/>
      <c r="T285" s="66"/>
      <c r="U285" s="66"/>
      <c r="V285" s="66"/>
      <c r="W285" s="6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13"/>
    </row>
    <row r="286" spans="2:46">
      <c r="B286" s="33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66"/>
      <c r="R286" s="56"/>
      <c r="T286" s="66"/>
      <c r="U286" s="66"/>
      <c r="V286" s="66"/>
      <c r="W286" s="6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13"/>
    </row>
    <row r="287" spans="2:46">
      <c r="B287" s="33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66"/>
      <c r="R287" s="56"/>
      <c r="T287" s="66"/>
      <c r="U287" s="66"/>
      <c r="V287" s="66"/>
      <c r="W287" s="6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13"/>
    </row>
    <row r="288" spans="2:46">
      <c r="B288" s="33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66"/>
      <c r="R288" s="56"/>
      <c r="T288" s="66"/>
      <c r="U288" s="66"/>
      <c r="V288" s="66"/>
      <c r="W288" s="6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13"/>
    </row>
    <row r="289" spans="2:46">
      <c r="B289" s="33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66"/>
      <c r="R289" s="56"/>
      <c r="T289" s="66"/>
      <c r="U289" s="66"/>
      <c r="V289" s="66"/>
      <c r="W289" s="6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13"/>
    </row>
    <row r="290" spans="2:46">
      <c r="B290" s="33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66"/>
      <c r="R290" s="56"/>
      <c r="T290" s="66"/>
      <c r="U290" s="66"/>
      <c r="V290" s="66"/>
      <c r="W290" s="6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13"/>
    </row>
    <row r="291" spans="2:46">
      <c r="B291" s="33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66"/>
      <c r="R291" s="56"/>
      <c r="T291" s="66"/>
      <c r="U291" s="66"/>
      <c r="V291" s="66"/>
      <c r="W291" s="6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13"/>
    </row>
    <row r="292" spans="2:46">
      <c r="B292" s="33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66"/>
      <c r="R292" s="56"/>
      <c r="T292" s="66"/>
      <c r="U292" s="66"/>
      <c r="V292" s="66"/>
      <c r="W292" s="6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13"/>
    </row>
    <row r="293" spans="2:46">
      <c r="B293" s="33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66"/>
      <c r="R293" s="56"/>
      <c r="T293" s="66"/>
      <c r="U293" s="66"/>
      <c r="V293" s="66"/>
      <c r="W293" s="6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13"/>
    </row>
    <row r="294" spans="2:46">
      <c r="B294" s="33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66"/>
      <c r="R294" s="56"/>
      <c r="T294" s="66"/>
      <c r="U294" s="66"/>
      <c r="V294" s="66"/>
      <c r="W294" s="6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13"/>
    </row>
    <row r="295" spans="2:46">
      <c r="B295" s="33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66"/>
      <c r="R295" s="56"/>
      <c r="T295" s="66"/>
      <c r="U295" s="66"/>
      <c r="V295" s="66"/>
      <c r="W295" s="6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13"/>
    </row>
    <row r="296" spans="2:46">
      <c r="B296" s="33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66"/>
      <c r="R296" s="56"/>
      <c r="T296" s="66"/>
      <c r="U296" s="66"/>
      <c r="V296" s="66"/>
      <c r="W296" s="6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13"/>
    </row>
    <row r="297" spans="2:46">
      <c r="B297" s="33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66"/>
      <c r="R297" s="56"/>
      <c r="T297" s="66"/>
      <c r="U297" s="66"/>
      <c r="V297" s="66"/>
      <c r="W297" s="6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13"/>
    </row>
    <row r="298" spans="2:46">
      <c r="B298" s="33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66"/>
      <c r="R298" s="56"/>
      <c r="T298" s="66"/>
      <c r="U298" s="66"/>
      <c r="V298" s="66"/>
      <c r="W298" s="6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13"/>
    </row>
    <row r="299" spans="2:46">
      <c r="B299" s="33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66"/>
      <c r="R299" s="56"/>
      <c r="T299" s="66"/>
      <c r="U299" s="66"/>
      <c r="V299" s="66"/>
      <c r="W299" s="6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13"/>
    </row>
    <row r="300" spans="2:46">
      <c r="B300" s="33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66"/>
      <c r="R300" s="56"/>
      <c r="T300" s="66"/>
      <c r="U300" s="66"/>
      <c r="V300" s="66"/>
      <c r="W300" s="6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13"/>
    </row>
    <row r="301" spans="2:46">
      <c r="B301" s="33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66"/>
      <c r="R301" s="56"/>
      <c r="T301" s="66"/>
      <c r="U301" s="66"/>
      <c r="V301" s="66"/>
      <c r="W301" s="6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13"/>
    </row>
    <row r="302" spans="2:46">
      <c r="B302" s="33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66"/>
      <c r="R302" s="56"/>
      <c r="T302" s="66"/>
      <c r="U302" s="66"/>
      <c r="V302" s="66"/>
      <c r="W302" s="6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13"/>
    </row>
    <row r="303" spans="2:46">
      <c r="B303" s="33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66"/>
      <c r="R303" s="56"/>
      <c r="T303" s="66"/>
      <c r="U303" s="66"/>
      <c r="V303" s="66"/>
      <c r="W303" s="6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13"/>
    </row>
    <row r="304" spans="2:46">
      <c r="B304" s="33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66"/>
      <c r="R304" s="56"/>
      <c r="T304" s="66"/>
      <c r="U304" s="66"/>
      <c r="V304" s="66"/>
      <c r="W304" s="6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13"/>
    </row>
    <row r="305" spans="2:46">
      <c r="B305" s="33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66"/>
      <c r="R305" s="56"/>
      <c r="T305" s="66"/>
      <c r="U305" s="66"/>
      <c r="V305" s="66"/>
      <c r="W305" s="6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13"/>
    </row>
    <row r="306" spans="2:46">
      <c r="B306" s="33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66"/>
      <c r="R306" s="56"/>
      <c r="T306" s="66"/>
      <c r="U306" s="66"/>
      <c r="V306" s="66"/>
      <c r="W306" s="6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13"/>
    </row>
    <row r="307" spans="2:46">
      <c r="B307" s="33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66"/>
      <c r="R307" s="56"/>
      <c r="T307" s="66"/>
      <c r="U307" s="66"/>
      <c r="V307" s="66"/>
      <c r="W307" s="6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13"/>
    </row>
    <row r="308" spans="2:46">
      <c r="B308" s="33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66"/>
      <c r="R308" s="56"/>
      <c r="T308" s="66"/>
      <c r="U308" s="66"/>
      <c r="V308" s="66"/>
      <c r="W308" s="6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13"/>
    </row>
    <row r="309" spans="2:46">
      <c r="B309" s="33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66"/>
      <c r="R309" s="56"/>
      <c r="T309" s="66"/>
      <c r="U309" s="66"/>
      <c r="V309" s="66"/>
      <c r="W309" s="6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13"/>
    </row>
    <row r="310" spans="2:46">
      <c r="B310" s="33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66"/>
      <c r="R310" s="56"/>
      <c r="T310" s="66"/>
      <c r="U310" s="66"/>
      <c r="V310" s="66"/>
      <c r="W310" s="6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13"/>
    </row>
    <row r="311" spans="2:46">
      <c r="B311" s="33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66"/>
      <c r="R311" s="56"/>
      <c r="T311" s="66"/>
      <c r="U311" s="66"/>
      <c r="V311" s="66"/>
      <c r="W311" s="6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13"/>
    </row>
    <row r="312" spans="2:46">
      <c r="B312" s="33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66"/>
      <c r="R312" s="56"/>
      <c r="T312" s="66"/>
      <c r="U312" s="66"/>
      <c r="V312" s="66"/>
      <c r="W312" s="6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13"/>
    </row>
    <row r="313" spans="2:46">
      <c r="B313" s="33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66"/>
      <c r="R313" s="56"/>
      <c r="T313" s="66"/>
      <c r="U313" s="66"/>
      <c r="V313" s="66"/>
      <c r="W313" s="6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13"/>
    </row>
    <row r="314" spans="2:46">
      <c r="B314" s="33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66"/>
      <c r="R314" s="56"/>
      <c r="T314" s="66"/>
      <c r="U314" s="66"/>
      <c r="V314" s="66"/>
      <c r="W314" s="6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13"/>
    </row>
    <row r="315" spans="2:46">
      <c r="B315" s="33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66"/>
      <c r="R315" s="56"/>
      <c r="T315" s="66"/>
      <c r="U315" s="66"/>
      <c r="V315" s="66"/>
      <c r="W315" s="6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13"/>
    </row>
    <row r="316" spans="2:46">
      <c r="B316" s="33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66"/>
      <c r="R316" s="56"/>
      <c r="T316" s="66"/>
      <c r="U316" s="66"/>
      <c r="V316" s="66"/>
      <c r="W316" s="6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13"/>
    </row>
    <row r="317" spans="2:46">
      <c r="B317" s="33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66"/>
      <c r="R317" s="56"/>
      <c r="T317" s="66"/>
      <c r="U317" s="66"/>
      <c r="V317" s="66"/>
      <c r="W317" s="6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13"/>
    </row>
    <row r="318" spans="2:46">
      <c r="B318" s="33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66"/>
      <c r="R318" s="56"/>
      <c r="T318" s="66"/>
      <c r="U318" s="66"/>
      <c r="V318" s="66"/>
      <c r="W318" s="6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13"/>
    </row>
    <row r="319" spans="2:46">
      <c r="B319" s="33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66"/>
      <c r="R319" s="56"/>
      <c r="T319" s="66"/>
      <c r="U319" s="66"/>
      <c r="V319" s="66"/>
      <c r="W319" s="6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13"/>
    </row>
    <row r="320" spans="2:46">
      <c r="B320" s="33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66"/>
      <c r="R320" s="56"/>
      <c r="T320" s="66"/>
      <c r="U320" s="66"/>
      <c r="V320" s="66"/>
      <c r="W320" s="6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13"/>
    </row>
    <row r="321" spans="2:46">
      <c r="B321" s="33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66"/>
      <c r="R321" s="56"/>
      <c r="T321" s="66"/>
      <c r="U321" s="66"/>
      <c r="V321" s="66"/>
      <c r="W321" s="6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13"/>
    </row>
    <row r="322" spans="2:46">
      <c r="B322" s="33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66"/>
      <c r="R322" s="56"/>
      <c r="T322" s="66"/>
      <c r="U322" s="66"/>
      <c r="V322" s="66"/>
      <c r="W322" s="6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13"/>
    </row>
    <row r="323" spans="2:46">
      <c r="B323" s="33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66"/>
      <c r="R323" s="56"/>
      <c r="T323" s="66"/>
      <c r="U323" s="66"/>
      <c r="V323" s="66"/>
      <c r="W323" s="6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13"/>
    </row>
    <row r="324" spans="2:46">
      <c r="B324" s="33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66"/>
      <c r="R324" s="56"/>
      <c r="T324" s="66"/>
      <c r="U324" s="66"/>
      <c r="V324" s="66"/>
      <c r="W324" s="6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13"/>
    </row>
    <row r="325" spans="2:46">
      <c r="B325" s="33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66"/>
      <c r="R325" s="56"/>
      <c r="T325" s="66"/>
      <c r="U325" s="66"/>
      <c r="V325" s="66"/>
      <c r="W325" s="6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13"/>
    </row>
    <row r="326" spans="2:46">
      <c r="B326" s="33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66"/>
      <c r="R326" s="56"/>
      <c r="T326" s="66"/>
      <c r="U326" s="66"/>
      <c r="V326" s="66"/>
      <c r="W326" s="6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13"/>
    </row>
    <row r="327" spans="2:46">
      <c r="B327" s="33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66"/>
      <c r="R327" s="56"/>
      <c r="T327" s="66"/>
      <c r="U327" s="66"/>
      <c r="V327" s="66"/>
      <c r="W327" s="6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13"/>
    </row>
    <row r="328" spans="2:46">
      <c r="B328" s="33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66"/>
      <c r="R328" s="56"/>
      <c r="T328" s="66"/>
      <c r="U328" s="66"/>
      <c r="V328" s="66"/>
      <c r="W328" s="6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13"/>
    </row>
    <row r="329" spans="2:46">
      <c r="B329" s="33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66"/>
      <c r="R329" s="56"/>
      <c r="T329" s="66"/>
      <c r="U329" s="66"/>
      <c r="V329" s="66"/>
      <c r="W329" s="6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13"/>
    </row>
    <row r="330" spans="2:46">
      <c r="B330" s="33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66"/>
      <c r="R330" s="56"/>
      <c r="T330" s="66"/>
      <c r="U330" s="66"/>
      <c r="V330" s="66"/>
      <c r="W330" s="6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13"/>
    </row>
    <row r="331" spans="2:46">
      <c r="B331" s="33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66"/>
      <c r="R331" s="56"/>
      <c r="T331" s="66"/>
      <c r="U331" s="66"/>
      <c r="V331" s="66"/>
      <c r="W331" s="6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13"/>
    </row>
    <row r="332" spans="2:46">
      <c r="B332" s="33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66"/>
      <c r="R332" s="56"/>
      <c r="T332" s="66"/>
      <c r="U332" s="66"/>
      <c r="V332" s="66"/>
      <c r="W332" s="6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13"/>
    </row>
    <row r="333" spans="2:46">
      <c r="B333" s="33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66"/>
      <c r="R333" s="56"/>
      <c r="T333" s="66"/>
      <c r="U333" s="66"/>
      <c r="V333" s="66"/>
      <c r="W333" s="6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13"/>
    </row>
    <row r="334" spans="2:46">
      <c r="B334" s="33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66"/>
      <c r="R334" s="56"/>
      <c r="T334" s="66"/>
      <c r="U334" s="66"/>
      <c r="V334" s="66"/>
      <c r="W334" s="6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13"/>
    </row>
    <row r="335" spans="2:46">
      <c r="B335" s="33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66"/>
      <c r="R335" s="56"/>
      <c r="T335" s="66"/>
      <c r="U335" s="66"/>
      <c r="V335" s="66"/>
      <c r="W335" s="6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13"/>
    </row>
    <row r="336" spans="2:46">
      <c r="B336" s="33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66"/>
      <c r="R336" s="56"/>
      <c r="T336" s="66"/>
      <c r="U336" s="66"/>
      <c r="V336" s="66"/>
      <c r="W336" s="6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13"/>
    </row>
    <row r="337" spans="2:46">
      <c r="B337" s="33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66"/>
      <c r="R337" s="56"/>
      <c r="T337" s="66"/>
      <c r="U337" s="66"/>
      <c r="V337" s="66"/>
      <c r="W337" s="6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13"/>
    </row>
    <row r="338" spans="2:46">
      <c r="B338" s="33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66"/>
      <c r="R338" s="56"/>
      <c r="T338" s="66"/>
      <c r="U338" s="66"/>
      <c r="V338" s="66"/>
      <c r="W338" s="6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13"/>
    </row>
    <row r="339" spans="2:46">
      <c r="B339" s="33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66"/>
      <c r="R339" s="56"/>
      <c r="T339" s="66"/>
      <c r="U339" s="66"/>
      <c r="V339" s="66"/>
      <c r="W339" s="6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13"/>
    </row>
    <row r="340" spans="2:46">
      <c r="B340" s="33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66"/>
      <c r="R340" s="56"/>
      <c r="T340" s="66"/>
      <c r="U340" s="66"/>
      <c r="V340" s="66"/>
      <c r="W340" s="6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13"/>
    </row>
    <row r="341" spans="2:46">
      <c r="B341" s="33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66"/>
      <c r="R341" s="56"/>
      <c r="T341" s="66"/>
      <c r="U341" s="66"/>
      <c r="V341" s="66"/>
      <c r="W341" s="6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13"/>
    </row>
    <row r="342" spans="2:46">
      <c r="B342" s="33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66"/>
      <c r="R342" s="56"/>
      <c r="T342" s="66"/>
      <c r="U342" s="66"/>
      <c r="V342" s="66"/>
      <c r="W342" s="6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13"/>
    </row>
    <row r="343" spans="2:46">
      <c r="B343" s="33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66"/>
      <c r="R343" s="56"/>
      <c r="T343" s="66"/>
      <c r="U343" s="66"/>
      <c r="V343" s="66"/>
      <c r="W343" s="6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13"/>
    </row>
    <row r="344" spans="2:46">
      <c r="B344" s="33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66"/>
      <c r="R344" s="56"/>
      <c r="T344" s="66"/>
      <c r="U344" s="66"/>
      <c r="V344" s="66"/>
      <c r="W344" s="6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13"/>
    </row>
    <row r="345" spans="2:46">
      <c r="B345" s="33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66"/>
      <c r="R345" s="56"/>
      <c r="T345" s="66"/>
      <c r="U345" s="66"/>
      <c r="V345" s="66"/>
      <c r="W345" s="6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13"/>
    </row>
    <row r="346" spans="2:46">
      <c r="B346" s="33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66"/>
      <c r="R346" s="56"/>
      <c r="T346" s="66"/>
      <c r="U346" s="66"/>
      <c r="V346" s="66"/>
      <c r="W346" s="6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13"/>
    </row>
    <row r="347" spans="2:46">
      <c r="B347" s="33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66"/>
      <c r="R347" s="56"/>
      <c r="T347" s="66"/>
      <c r="U347" s="66"/>
      <c r="V347" s="66"/>
      <c r="W347" s="6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13"/>
    </row>
    <row r="348" spans="2:46">
      <c r="B348" s="33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66"/>
      <c r="R348" s="56"/>
      <c r="T348" s="66"/>
      <c r="U348" s="66"/>
      <c r="V348" s="66"/>
      <c r="W348" s="6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13"/>
    </row>
    <row r="349" spans="2:46">
      <c r="B349" s="33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66"/>
      <c r="R349" s="56"/>
      <c r="T349" s="66"/>
      <c r="U349" s="66"/>
      <c r="V349" s="66"/>
      <c r="W349" s="6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13"/>
    </row>
    <row r="350" spans="2:46">
      <c r="B350" s="33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66"/>
      <c r="R350" s="56"/>
      <c r="T350" s="66"/>
      <c r="U350" s="66"/>
      <c r="V350" s="66"/>
      <c r="W350" s="6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13"/>
    </row>
    <row r="351" spans="2:46">
      <c r="B351" s="33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66"/>
      <c r="R351" s="56"/>
      <c r="T351" s="66"/>
      <c r="U351" s="66"/>
      <c r="V351" s="66"/>
      <c r="W351" s="6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13"/>
    </row>
    <row r="352" spans="2:46">
      <c r="B352" s="33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66"/>
      <c r="R352" s="56"/>
      <c r="T352" s="66"/>
      <c r="U352" s="66"/>
      <c r="V352" s="66"/>
      <c r="W352" s="6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13"/>
    </row>
    <row r="353" spans="2:46">
      <c r="B353" s="33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66"/>
      <c r="R353" s="56"/>
      <c r="T353" s="66"/>
      <c r="U353" s="66"/>
      <c r="V353" s="66"/>
      <c r="W353" s="6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13"/>
    </row>
    <row r="354" spans="2:46">
      <c r="B354" s="33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66"/>
      <c r="R354" s="56"/>
      <c r="T354" s="66"/>
      <c r="U354" s="66"/>
      <c r="V354" s="66"/>
      <c r="W354" s="6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13"/>
    </row>
    <row r="355" spans="2:46">
      <c r="B355" s="33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66"/>
      <c r="R355" s="56"/>
      <c r="T355" s="66"/>
      <c r="U355" s="66"/>
      <c r="V355" s="66"/>
      <c r="W355" s="6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13"/>
    </row>
    <row r="356" spans="2:46">
      <c r="B356" s="33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66"/>
      <c r="R356" s="56"/>
      <c r="T356" s="66"/>
      <c r="U356" s="66"/>
      <c r="V356" s="66"/>
      <c r="W356" s="6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13"/>
    </row>
    <row r="357" spans="2:46">
      <c r="B357" s="33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66"/>
      <c r="R357" s="56"/>
      <c r="T357" s="66"/>
      <c r="U357" s="66"/>
      <c r="V357" s="66"/>
      <c r="W357" s="6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13"/>
    </row>
    <row r="358" spans="2:46">
      <c r="B358" s="33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66"/>
      <c r="R358" s="56"/>
      <c r="T358" s="66"/>
      <c r="U358" s="66"/>
      <c r="V358" s="66"/>
      <c r="W358" s="6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13"/>
    </row>
    <row r="359" spans="2:46">
      <c r="B359" s="33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66"/>
      <c r="R359" s="56"/>
      <c r="T359" s="66"/>
      <c r="U359" s="66"/>
      <c r="V359" s="66"/>
      <c r="W359" s="6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13"/>
    </row>
    <row r="360" spans="2:46">
      <c r="B360" s="33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66"/>
      <c r="R360" s="56"/>
      <c r="T360" s="66"/>
      <c r="U360" s="66"/>
      <c r="V360" s="66"/>
      <c r="W360" s="6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13"/>
    </row>
    <row r="361" spans="2:46">
      <c r="B361" s="33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66"/>
      <c r="R361" s="56"/>
      <c r="T361" s="66"/>
      <c r="U361" s="66"/>
      <c r="V361" s="66"/>
      <c r="W361" s="6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13"/>
    </row>
    <row r="362" spans="2:46">
      <c r="B362" s="33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66"/>
      <c r="R362" s="56"/>
      <c r="T362" s="66"/>
      <c r="U362" s="66"/>
      <c r="V362" s="66"/>
      <c r="W362" s="6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13"/>
    </row>
    <row r="363" spans="2:46">
      <c r="B363" s="33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66"/>
      <c r="R363" s="56"/>
      <c r="T363" s="66"/>
      <c r="U363" s="66"/>
      <c r="V363" s="66"/>
      <c r="W363" s="6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13"/>
    </row>
    <row r="364" spans="2:46">
      <c r="B364" s="33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66"/>
      <c r="R364" s="56"/>
      <c r="T364" s="66"/>
      <c r="U364" s="66"/>
      <c r="V364" s="66"/>
      <c r="W364" s="6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13"/>
    </row>
    <row r="365" spans="2:46">
      <c r="B365" s="33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66"/>
      <c r="R365" s="56"/>
      <c r="T365" s="66"/>
      <c r="U365" s="66"/>
      <c r="V365" s="66"/>
      <c r="W365" s="6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13"/>
    </row>
    <row r="366" spans="2:46">
      <c r="B366" s="33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66"/>
      <c r="R366" s="56"/>
      <c r="T366" s="66"/>
      <c r="U366" s="66"/>
      <c r="V366" s="66"/>
      <c r="W366" s="6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13"/>
    </row>
    <row r="367" spans="2:46">
      <c r="B367" s="33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66"/>
      <c r="R367" s="56"/>
      <c r="T367" s="66"/>
      <c r="U367" s="66"/>
      <c r="V367" s="66"/>
      <c r="W367" s="6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13"/>
    </row>
    <row r="368" spans="2:46">
      <c r="B368" s="33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66"/>
      <c r="R368" s="56"/>
      <c r="T368" s="66"/>
      <c r="U368" s="66"/>
      <c r="V368" s="66"/>
      <c r="W368" s="6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13"/>
    </row>
    <row r="369" spans="2:46">
      <c r="B369" s="33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66"/>
      <c r="R369" s="56"/>
      <c r="T369" s="66"/>
      <c r="U369" s="66"/>
      <c r="V369" s="66"/>
      <c r="W369" s="6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13"/>
    </row>
    <row r="370" spans="2:46">
      <c r="B370" s="33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66"/>
      <c r="R370" s="56"/>
      <c r="T370" s="66"/>
      <c r="U370" s="66"/>
      <c r="V370" s="66"/>
      <c r="W370" s="6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13"/>
    </row>
    <row r="371" spans="2:46">
      <c r="B371" s="33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66"/>
      <c r="R371" s="56"/>
      <c r="T371" s="66"/>
      <c r="U371" s="66"/>
      <c r="V371" s="66"/>
      <c r="W371" s="6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13"/>
    </row>
    <row r="372" spans="2:46">
      <c r="B372" s="33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66"/>
      <c r="R372" s="56"/>
      <c r="T372" s="66"/>
      <c r="U372" s="66"/>
      <c r="V372" s="66"/>
      <c r="W372" s="6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13"/>
    </row>
    <row r="373" spans="2:46">
      <c r="B373" s="33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66"/>
      <c r="R373" s="56"/>
      <c r="T373" s="66"/>
      <c r="U373" s="66"/>
      <c r="V373" s="66"/>
      <c r="W373" s="6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13"/>
    </row>
    <row r="374" spans="2:46">
      <c r="B374" s="33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66"/>
      <c r="R374" s="56"/>
      <c r="T374" s="66"/>
      <c r="U374" s="66"/>
      <c r="V374" s="66"/>
      <c r="W374" s="6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13"/>
    </row>
    <row r="375" spans="2:46">
      <c r="B375" s="33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66"/>
      <c r="R375" s="56"/>
      <c r="T375" s="66"/>
      <c r="U375" s="66"/>
      <c r="V375" s="66"/>
      <c r="W375" s="6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13"/>
    </row>
    <row r="376" spans="2:46">
      <c r="B376" s="33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66"/>
      <c r="R376" s="56"/>
      <c r="T376" s="66"/>
      <c r="U376" s="66"/>
      <c r="V376" s="66"/>
      <c r="W376" s="6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13"/>
    </row>
    <row r="377" spans="2:46">
      <c r="B377" s="33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66"/>
      <c r="R377" s="56"/>
      <c r="T377" s="66"/>
      <c r="U377" s="66"/>
      <c r="V377" s="66"/>
      <c r="W377" s="6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13"/>
    </row>
    <row r="378" spans="2:46">
      <c r="B378" s="33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66"/>
      <c r="R378" s="56"/>
      <c r="T378" s="66"/>
      <c r="U378" s="66"/>
      <c r="V378" s="66"/>
      <c r="W378" s="6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13"/>
    </row>
    <row r="379" spans="2:46">
      <c r="B379" s="33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66"/>
      <c r="R379" s="56"/>
      <c r="T379" s="66"/>
      <c r="U379" s="66"/>
      <c r="V379" s="66"/>
      <c r="W379" s="6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13"/>
    </row>
    <row r="380" spans="2:46">
      <c r="B380" s="33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66"/>
      <c r="R380" s="56"/>
      <c r="T380" s="66"/>
      <c r="U380" s="66"/>
      <c r="V380" s="66"/>
      <c r="W380" s="6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13"/>
    </row>
    <row r="381" spans="2:46">
      <c r="B381" s="33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66"/>
      <c r="R381" s="56"/>
      <c r="T381" s="66"/>
      <c r="U381" s="66"/>
      <c r="V381" s="66"/>
      <c r="W381" s="6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13"/>
    </row>
    <row r="382" spans="2:46">
      <c r="B382" s="33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66"/>
      <c r="R382" s="56"/>
      <c r="T382" s="66"/>
      <c r="U382" s="66"/>
      <c r="V382" s="66"/>
      <c r="W382" s="6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13"/>
    </row>
    <row r="383" spans="2:46">
      <c r="B383" s="33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66"/>
      <c r="R383" s="56"/>
      <c r="T383" s="66"/>
      <c r="U383" s="66"/>
      <c r="V383" s="66"/>
      <c r="W383" s="6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13"/>
    </row>
    <row r="384" spans="2:46">
      <c r="B384" s="33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66"/>
      <c r="R384" s="56"/>
      <c r="T384" s="66"/>
      <c r="U384" s="66"/>
      <c r="V384" s="66"/>
      <c r="W384" s="6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13"/>
    </row>
    <row r="385" spans="2:46">
      <c r="B385" s="33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66"/>
      <c r="R385" s="56"/>
      <c r="T385" s="66"/>
      <c r="U385" s="66"/>
      <c r="V385" s="66"/>
      <c r="W385" s="6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13"/>
    </row>
    <row r="386" spans="2:46">
      <c r="B386" s="33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66"/>
      <c r="R386" s="56"/>
      <c r="T386" s="66"/>
      <c r="U386" s="66"/>
      <c r="V386" s="66"/>
      <c r="W386" s="6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13"/>
    </row>
    <row r="387" spans="2:46" ht="12.75" thickBot="1">
      <c r="B387" s="67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9"/>
      <c r="R387" s="68"/>
      <c r="S387" s="74"/>
      <c r="T387" s="69"/>
      <c r="U387" s="69"/>
      <c r="V387" s="69"/>
      <c r="W387" s="69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70"/>
    </row>
  </sheetData>
  <autoFilter ref="B4:X24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PICTURE</vt:lpstr>
      <vt:lpstr>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2023-07-20T06:55:05Z</dcterms:created>
  <dcterms:modified xsi:type="dcterms:W3CDTF">2023-07-21T12:11:09Z</dcterms:modified>
</cp:coreProperties>
</file>