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0" yWindow="0" windowWidth="28800" windowHeight="13725" activeTab="1"/>
  </bookViews>
  <sheets>
    <sheet name="PICTURE" sheetId="10" r:id="rId1"/>
    <sheet name="DETAILS" sheetId="11" r:id="rId2"/>
  </sheets>
  <definedNames>
    <definedName name="_xlnm._FilterDatabase" localSheetId="1" hidden="1">DETAILS!$B$4:$X$242</definedName>
    <definedName name="_xlnm._FilterDatabase" localSheetId="0" hidden="1">PICTURE!$D$4:$J$242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2" i="11" l="1"/>
  <c r="W5" i="11" l="1"/>
  <c r="W6" i="11"/>
  <c r="W7" i="11"/>
  <c r="W8" i="11"/>
  <c r="W9" i="11"/>
  <c r="W10" i="11"/>
  <c r="W11" i="11"/>
  <c r="W12" i="11"/>
  <c r="W13" i="11"/>
  <c r="W14" i="11"/>
  <c r="W15" i="11"/>
  <c r="W16" i="11"/>
  <c r="W17" i="11"/>
  <c r="W18" i="11"/>
  <c r="W19" i="11"/>
  <c r="W20" i="11"/>
  <c r="W21" i="11"/>
  <c r="W22" i="11"/>
  <c r="W23" i="11"/>
  <c r="W24" i="11"/>
  <c r="W25" i="11"/>
  <c r="W26" i="11"/>
  <c r="W27" i="11"/>
  <c r="W28" i="11"/>
  <c r="W29" i="11"/>
  <c r="W30" i="11"/>
  <c r="W31" i="11"/>
  <c r="W32" i="11"/>
  <c r="W33" i="11"/>
  <c r="W34" i="11"/>
  <c r="W35" i="11"/>
  <c r="W36" i="11"/>
  <c r="W37" i="11"/>
  <c r="W38" i="11"/>
  <c r="W39" i="11"/>
  <c r="W40" i="11"/>
  <c r="W41" i="11"/>
  <c r="W42" i="11"/>
  <c r="W43" i="11"/>
  <c r="W44" i="11"/>
  <c r="W45" i="11"/>
  <c r="W46" i="11"/>
  <c r="W47" i="11"/>
  <c r="W48" i="11"/>
  <c r="W49" i="11"/>
  <c r="W50" i="11"/>
  <c r="W51" i="11"/>
  <c r="W52" i="11"/>
  <c r="W53" i="11"/>
  <c r="W54" i="11"/>
  <c r="W55" i="11"/>
  <c r="W56" i="11"/>
  <c r="W57" i="11"/>
  <c r="W58" i="11"/>
  <c r="W59" i="11"/>
  <c r="W60" i="11"/>
  <c r="W61" i="11"/>
  <c r="W62" i="11"/>
  <c r="W63" i="11"/>
  <c r="W64" i="11"/>
  <c r="W65" i="11"/>
  <c r="W66" i="11"/>
  <c r="W67" i="11"/>
  <c r="W68" i="11"/>
  <c r="W69" i="11"/>
  <c r="W70" i="11"/>
  <c r="W71" i="11"/>
  <c r="W72" i="11"/>
  <c r="W73" i="11"/>
  <c r="W74" i="11"/>
  <c r="W75" i="11"/>
  <c r="W76" i="11"/>
  <c r="W77" i="11"/>
  <c r="W78" i="11"/>
  <c r="W79" i="11"/>
  <c r="W80" i="11"/>
  <c r="W81" i="11"/>
  <c r="W82" i="11"/>
  <c r="W83" i="11"/>
  <c r="W84" i="11"/>
  <c r="W85" i="11"/>
  <c r="W86" i="11"/>
  <c r="W87" i="11"/>
  <c r="W88" i="11"/>
  <c r="W89" i="11"/>
  <c r="W90" i="11"/>
  <c r="W91" i="11"/>
  <c r="W92" i="11"/>
  <c r="W93" i="11"/>
  <c r="W94" i="11"/>
  <c r="W95" i="11"/>
  <c r="W96" i="11"/>
  <c r="W97" i="11"/>
  <c r="W98" i="11"/>
  <c r="W99" i="11"/>
  <c r="W100" i="11"/>
  <c r="W101" i="11"/>
  <c r="W102" i="11"/>
  <c r="W103" i="11"/>
  <c r="W104" i="11"/>
  <c r="W105" i="11"/>
  <c r="W106" i="11"/>
  <c r="W107" i="11"/>
  <c r="W108" i="11"/>
  <c r="W109" i="11"/>
  <c r="W110" i="11"/>
  <c r="W111" i="11"/>
  <c r="W112" i="11"/>
  <c r="W113" i="11"/>
  <c r="W114" i="11"/>
  <c r="W115" i="11"/>
  <c r="W116" i="11"/>
  <c r="W117" i="11"/>
  <c r="W118" i="11"/>
  <c r="W119" i="11"/>
  <c r="W120" i="11"/>
  <c r="W121" i="11"/>
  <c r="W122" i="11"/>
  <c r="W123" i="11"/>
  <c r="W124" i="11"/>
  <c r="W125" i="11"/>
  <c r="W126" i="11"/>
  <c r="W127" i="11"/>
  <c r="W128" i="11"/>
  <c r="W129" i="11"/>
  <c r="W130" i="11"/>
  <c r="W131" i="11"/>
  <c r="W132" i="11"/>
  <c r="W133" i="11"/>
  <c r="W134" i="11"/>
  <c r="W135" i="11"/>
  <c r="W136" i="11"/>
  <c r="W137" i="11"/>
  <c r="W138" i="11"/>
  <c r="W139" i="11"/>
  <c r="W140" i="11"/>
  <c r="W141" i="11"/>
  <c r="W142" i="11"/>
  <c r="W143" i="11"/>
  <c r="W144" i="11"/>
  <c r="W145" i="11"/>
  <c r="W146" i="11"/>
  <c r="W147" i="11"/>
  <c r="W148" i="11"/>
  <c r="W149" i="11"/>
  <c r="W150" i="11"/>
  <c r="W151" i="11"/>
  <c r="W152" i="11"/>
  <c r="W153" i="11"/>
  <c r="W154" i="11"/>
  <c r="W155" i="11"/>
  <c r="W156" i="11"/>
  <c r="W157" i="11"/>
  <c r="W158" i="11"/>
  <c r="W159" i="11"/>
  <c r="W160" i="11"/>
  <c r="W161" i="11"/>
  <c r="W162" i="11"/>
  <c r="W163" i="11"/>
  <c r="W164" i="11"/>
  <c r="W165" i="11"/>
  <c r="W166" i="11"/>
  <c r="W167" i="11"/>
  <c r="W168" i="11"/>
  <c r="W169" i="11"/>
  <c r="W170" i="11"/>
  <c r="W171" i="11"/>
  <c r="W172" i="11"/>
  <c r="W173" i="11"/>
  <c r="W174" i="11"/>
  <c r="W175" i="11"/>
  <c r="W176" i="11"/>
  <c r="W177" i="11"/>
  <c r="W178" i="11"/>
  <c r="W179" i="11"/>
  <c r="W180" i="11"/>
  <c r="W181" i="11"/>
  <c r="W182" i="11"/>
  <c r="W183" i="11"/>
  <c r="W184" i="11"/>
  <c r="W185" i="11"/>
  <c r="W186" i="11"/>
  <c r="W187" i="11"/>
  <c r="W188" i="11"/>
  <c r="W189" i="11"/>
  <c r="W190" i="11"/>
  <c r="W191" i="11"/>
  <c r="W192" i="11"/>
  <c r="W193" i="11"/>
  <c r="W194" i="11"/>
  <c r="W195" i="11"/>
  <c r="W196" i="11"/>
  <c r="W197" i="11"/>
  <c r="W198" i="11"/>
  <c r="W199" i="11"/>
  <c r="W200" i="11"/>
  <c r="W201" i="11"/>
  <c r="W202" i="11"/>
  <c r="W203" i="11"/>
  <c r="W204" i="11"/>
  <c r="W205" i="11"/>
  <c r="W206" i="11"/>
  <c r="W207" i="11"/>
  <c r="W208" i="11"/>
  <c r="W209" i="11"/>
  <c r="W210" i="11"/>
  <c r="W211" i="11"/>
  <c r="W212" i="11"/>
  <c r="W213" i="11"/>
  <c r="W214" i="11"/>
  <c r="W215" i="11"/>
  <c r="W216" i="11"/>
  <c r="W217" i="11"/>
  <c r="W218" i="11"/>
  <c r="W219" i="11"/>
  <c r="W220" i="11"/>
  <c r="W221" i="11"/>
  <c r="W222" i="11"/>
  <c r="W223" i="11"/>
  <c r="W224" i="11"/>
  <c r="W225" i="11"/>
  <c r="W226" i="11"/>
  <c r="W227" i="11"/>
  <c r="W228" i="11"/>
  <c r="W229" i="11"/>
  <c r="W230" i="11"/>
  <c r="W231" i="11"/>
  <c r="W232" i="11"/>
  <c r="W233" i="11"/>
  <c r="W234" i="11"/>
  <c r="W235" i="11"/>
  <c r="W236" i="11"/>
  <c r="W237" i="11"/>
  <c r="W238" i="11"/>
  <c r="W239" i="11"/>
  <c r="W240" i="11"/>
  <c r="W241" i="11"/>
  <c r="W242" i="11"/>
  <c r="U5" i="11"/>
  <c r="U6" i="11"/>
  <c r="U7" i="11"/>
  <c r="U8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U84" i="11"/>
  <c r="U85" i="11"/>
  <c r="U86" i="11"/>
  <c r="U87" i="11"/>
  <c r="U88" i="11"/>
  <c r="U89" i="11"/>
  <c r="U90" i="11"/>
  <c r="U91" i="11"/>
  <c r="U92" i="11"/>
  <c r="U93" i="11"/>
  <c r="U94" i="11"/>
  <c r="U95" i="11"/>
  <c r="U96" i="11"/>
  <c r="U97" i="11"/>
  <c r="U98" i="11"/>
  <c r="U99" i="11"/>
  <c r="U100" i="11"/>
  <c r="U101" i="11"/>
  <c r="U102" i="11"/>
  <c r="U103" i="11"/>
  <c r="U104" i="11"/>
  <c r="U105" i="11"/>
  <c r="U106" i="11"/>
  <c r="U107" i="11"/>
  <c r="U108" i="11"/>
  <c r="U109" i="11"/>
  <c r="U110" i="11"/>
  <c r="U111" i="11"/>
  <c r="U112" i="11"/>
  <c r="U113" i="11"/>
  <c r="U114" i="11"/>
  <c r="U115" i="11"/>
  <c r="U116" i="11"/>
  <c r="U117" i="11"/>
  <c r="U118" i="11"/>
  <c r="U119" i="11"/>
  <c r="U120" i="11"/>
  <c r="U121" i="11"/>
  <c r="U122" i="11"/>
  <c r="U123" i="11"/>
  <c r="U124" i="11"/>
  <c r="U125" i="11"/>
  <c r="U126" i="11"/>
  <c r="U127" i="11"/>
  <c r="U128" i="11"/>
  <c r="U129" i="11"/>
  <c r="U130" i="11"/>
  <c r="U131" i="11"/>
  <c r="U132" i="11"/>
  <c r="U133" i="11"/>
  <c r="U134" i="11"/>
  <c r="U135" i="11"/>
  <c r="U136" i="11"/>
  <c r="U137" i="11"/>
  <c r="U138" i="11"/>
  <c r="U139" i="11"/>
  <c r="U140" i="11"/>
  <c r="U141" i="11"/>
  <c r="U142" i="11"/>
  <c r="U143" i="11"/>
  <c r="U144" i="11"/>
  <c r="U145" i="11"/>
  <c r="U146" i="11"/>
  <c r="U147" i="11"/>
  <c r="U148" i="11"/>
  <c r="U149" i="11"/>
  <c r="U150" i="11"/>
  <c r="U151" i="11"/>
  <c r="U152" i="11"/>
  <c r="U153" i="11"/>
  <c r="U154" i="11"/>
  <c r="U155" i="11"/>
  <c r="U156" i="11"/>
  <c r="U157" i="11"/>
  <c r="U158" i="11"/>
  <c r="U159" i="11"/>
  <c r="U160" i="11"/>
  <c r="U161" i="11"/>
  <c r="U162" i="11"/>
  <c r="U163" i="11"/>
  <c r="U164" i="11"/>
  <c r="U165" i="11"/>
  <c r="U166" i="11"/>
  <c r="U167" i="11"/>
  <c r="U168" i="11"/>
  <c r="U169" i="11"/>
  <c r="U170" i="11"/>
  <c r="U171" i="11"/>
  <c r="U172" i="11"/>
  <c r="U173" i="11"/>
  <c r="U174" i="11"/>
  <c r="U175" i="11"/>
  <c r="U176" i="11"/>
  <c r="U177" i="11"/>
  <c r="U178" i="11"/>
  <c r="U179" i="11"/>
  <c r="U180" i="11"/>
  <c r="U181" i="11"/>
  <c r="U182" i="11"/>
  <c r="U183" i="11"/>
  <c r="U184" i="11"/>
  <c r="U185" i="11"/>
  <c r="U186" i="11"/>
  <c r="U187" i="11"/>
  <c r="U188" i="11"/>
  <c r="U189" i="11"/>
  <c r="U190" i="11"/>
  <c r="U191" i="11"/>
  <c r="U192" i="11"/>
  <c r="U193" i="11"/>
  <c r="U194" i="11"/>
  <c r="U195" i="11"/>
  <c r="U196" i="11"/>
  <c r="U197" i="11"/>
  <c r="U198" i="11"/>
  <c r="U199" i="11"/>
  <c r="U200" i="11"/>
  <c r="U201" i="11"/>
  <c r="U202" i="11"/>
  <c r="U203" i="11"/>
  <c r="U204" i="11"/>
  <c r="U205" i="11"/>
  <c r="U206" i="11"/>
  <c r="U207" i="11"/>
  <c r="U208" i="11"/>
  <c r="U209" i="11"/>
  <c r="U210" i="11"/>
  <c r="U211" i="11"/>
  <c r="U212" i="11"/>
  <c r="U213" i="11"/>
  <c r="U214" i="11"/>
  <c r="U215" i="11"/>
  <c r="U216" i="11"/>
  <c r="U217" i="11"/>
  <c r="U218" i="11"/>
  <c r="U219" i="11"/>
  <c r="U220" i="11"/>
  <c r="U221" i="11"/>
  <c r="U222" i="11"/>
  <c r="U223" i="11"/>
  <c r="U224" i="11"/>
  <c r="U225" i="11"/>
  <c r="U226" i="11"/>
  <c r="U227" i="11"/>
  <c r="U228" i="11"/>
  <c r="U229" i="11"/>
  <c r="U230" i="11"/>
  <c r="U231" i="11"/>
  <c r="U232" i="11"/>
  <c r="U233" i="11"/>
  <c r="U234" i="11"/>
  <c r="U235" i="11"/>
  <c r="U236" i="11"/>
  <c r="U237" i="11"/>
  <c r="U238" i="11"/>
  <c r="U239" i="11"/>
  <c r="U240" i="11"/>
  <c r="U241" i="11"/>
  <c r="U242" i="11"/>
  <c r="U2" i="11" l="1"/>
  <c r="T2" i="11" s="1"/>
  <c r="W2" i="11"/>
  <c r="V2" i="11" s="1"/>
</calcChain>
</file>

<file path=xl/sharedStrings.xml><?xml version="1.0" encoding="utf-8"?>
<sst xmlns="http://schemas.openxmlformats.org/spreadsheetml/2006/main" count="4756" uniqueCount="896">
  <si>
    <t>001</t>
  </si>
  <si>
    <t>BLACK</t>
  </si>
  <si>
    <t>China</t>
  </si>
  <si>
    <t>21F</t>
  </si>
  <si>
    <t>LEATHER</t>
  </si>
  <si>
    <t>21T</t>
  </si>
  <si>
    <t>289</t>
  </si>
  <si>
    <t>LT CREAM</t>
  </si>
  <si>
    <t>Vietnam</t>
  </si>
  <si>
    <t>100% COW LEATHER</t>
  </si>
  <si>
    <t>230</t>
  </si>
  <si>
    <t>LUGGAGE</t>
  </si>
  <si>
    <t>DENIM</t>
  </si>
  <si>
    <t>100% POLYESTER</t>
  </si>
  <si>
    <t>Cambodia</t>
  </si>
  <si>
    <t>023</t>
  </si>
  <si>
    <t>BLK/SILVER</t>
  </si>
  <si>
    <t>542</t>
  </si>
  <si>
    <t>WILD BERRY</t>
  </si>
  <si>
    <t>150</t>
  </si>
  <si>
    <t>100% NYLON</t>
  </si>
  <si>
    <t>200</t>
  </si>
  <si>
    <t>BROWN</t>
  </si>
  <si>
    <t>222</t>
  </si>
  <si>
    <t>CAMEL</t>
  </si>
  <si>
    <t>21S</t>
  </si>
  <si>
    <t>085</t>
  </si>
  <si>
    <t>OPTIC WHITE</t>
  </si>
  <si>
    <t>HEATHER GREY</t>
  </si>
  <si>
    <t>20T</t>
  </si>
  <si>
    <t>187</t>
  </si>
  <si>
    <t>SOFT PINK</t>
  </si>
  <si>
    <t>133</t>
  </si>
  <si>
    <t>FAWN</t>
  </si>
  <si>
    <t>99B</t>
  </si>
  <si>
    <t>050</t>
  </si>
  <si>
    <t>405</t>
  </si>
  <si>
    <t>PRE-PAY 100%</t>
  </si>
  <si>
    <t>REF</t>
  </si>
  <si>
    <t>CATEGORY</t>
  </si>
  <si>
    <t>WHS</t>
  </si>
  <si>
    <t>RRP</t>
  </si>
  <si>
    <t>ASM06</t>
  </si>
  <si>
    <t>Womenswear</t>
  </si>
  <si>
    <t>21U</t>
  </si>
  <si>
    <t>Menswear</t>
  </si>
  <si>
    <t>26</t>
  </si>
  <si>
    <t>223</t>
  </si>
  <si>
    <t>DUNE</t>
  </si>
  <si>
    <t>110</t>
  </si>
  <si>
    <t>BONE</t>
  </si>
  <si>
    <t>100</t>
  </si>
  <si>
    <t>WHITE</t>
  </si>
  <si>
    <t>100% COTTON</t>
  </si>
  <si>
    <t>21H</t>
  </si>
  <si>
    <t>100% MERINO WOOL</t>
  </si>
  <si>
    <t>M</t>
  </si>
  <si>
    <t>MMK Accessories</t>
  </si>
  <si>
    <t>CROSSBODY</t>
  </si>
  <si>
    <t>212</t>
  </si>
  <si>
    <t>BROWN MULTI</t>
  </si>
  <si>
    <t>NS</t>
  </si>
  <si>
    <t>Indonesia</t>
  </si>
  <si>
    <t>511</t>
  </si>
  <si>
    <t>DRK MIDNIGHT</t>
  </si>
  <si>
    <t>CRIMSON</t>
  </si>
  <si>
    <t>201</t>
  </si>
  <si>
    <t>CHOCOLATE</t>
  </si>
  <si>
    <t>MIDNIGHT</t>
  </si>
  <si>
    <t>30S8GG9N7L</t>
  </si>
  <si>
    <t>18S</t>
  </si>
  <si>
    <t>NOVELTY</t>
  </si>
  <si>
    <t>FL APL DME ST GTSTRP</t>
  </si>
  <si>
    <t>592</t>
  </si>
  <si>
    <t>SFTPNK/OPTWH</t>
  </si>
  <si>
    <t>30S7GG9N2L</t>
  </si>
  <si>
    <t>17S</t>
  </si>
  <si>
    <t>FLOWER GUITAR STRAP</t>
  </si>
  <si>
    <t>532</t>
  </si>
  <si>
    <t>ACORN1</t>
  </si>
  <si>
    <t>30T7GG9N4T</t>
  </si>
  <si>
    <t>17T</t>
  </si>
  <si>
    <t>FLR PTCHWRK GTR STRP</t>
  </si>
  <si>
    <t>414</t>
  </si>
  <si>
    <t>ADMIRAL</t>
  </si>
  <si>
    <t>30H7GG9N1O</t>
  </si>
  <si>
    <t>17H</t>
  </si>
  <si>
    <t>GUITAR STRAP</t>
  </si>
  <si>
    <t>30H7SG9N1L</t>
  </si>
  <si>
    <t>270</t>
  </si>
  <si>
    <t>NATURAL</t>
  </si>
  <si>
    <t>90%WATERSNAKE10%COWLTHR</t>
  </si>
  <si>
    <t>30S8SG9N1I</t>
  </si>
  <si>
    <t>30T8GG9N1I</t>
  </si>
  <si>
    <t>18T</t>
  </si>
  <si>
    <t>30T8GG9N1Y</t>
  </si>
  <si>
    <t>672</t>
  </si>
  <si>
    <t>DEEP PINK</t>
  </si>
  <si>
    <t>30S8TZMN2L</t>
  </si>
  <si>
    <t>GUSSETS CNTR DIVIDER</t>
  </si>
  <si>
    <t>081</t>
  </si>
  <si>
    <t>PEARL GREY</t>
  </si>
  <si>
    <t>34T1GTMN1U</t>
  </si>
  <si>
    <t>TRAVEL PIECES</t>
  </si>
  <si>
    <t>KEYCHAIN TOUCH TOOL</t>
  </si>
  <si>
    <t>252</t>
  </si>
  <si>
    <t>BRN/ACORN</t>
  </si>
  <si>
    <t>100% ALLOY</t>
  </si>
  <si>
    <t>30H1G9HS7O</t>
  </si>
  <si>
    <t>SATCHEL</t>
  </si>
  <si>
    <t>LG BELTED SATCHEL</t>
  </si>
  <si>
    <t>602</t>
  </si>
  <si>
    <t>32T1GTMN9B</t>
  </si>
  <si>
    <t>LG BOTTLE HOLDER</t>
  </si>
  <si>
    <t>149</t>
  </si>
  <si>
    <t>VANILLA/ACRN</t>
  </si>
  <si>
    <t>69% PVC, 17% POLYEST ER, 13% COTTON, 1% P U</t>
  </si>
  <si>
    <t>173</t>
  </si>
  <si>
    <t>VANL/SFTPINK</t>
  </si>
  <si>
    <t>857</t>
  </si>
  <si>
    <t>BALLET</t>
  </si>
  <si>
    <t>34F9GM9E3L</t>
  </si>
  <si>
    <t>WRISTLETS</t>
  </si>
  <si>
    <t>LG FLAT MF PHN CASE</t>
  </si>
  <si>
    <t>LG HARDCASE TROLLEY</t>
  </si>
  <si>
    <t>91% PVC, 8% POLYESTE R, 1% POLYURETHANE</t>
  </si>
  <si>
    <t>30F1G5ST9J</t>
  </si>
  <si>
    <t>TOTE</t>
  </si>
  <si>
    <t>LG NS SHOPPER TOTE</t>
  </si>
  <si>
    <t>260</t>
  </si>
  <si>
    <t>CAMEL MULTI</t>
  </si>
  <si>
    <t>559</t>
  </si>
  <si>
    <t>DK BERRY MLT</t>
  </si>
  <si>
    <t>30T9GWHL3L</t>
  </si>
  <si>
    <t>19T</t>
  </si>
  <si>
    <t>SHOULDER</t>
  </si>
  <si>
    <t>LG SHLDR</t>
  </si>
  <si>
    <t>683</t>
  </si>
  <si>
    <t>BRIGHT RED</t>
  </si>
  <si>
    <t>705</t>
  </si>
  <si>
    <t>GOLDEN YELOW</t>
  </si>
  <si>
    <t>18F</t>
  </si>
  <si>
    <t>LG TOTE</t>
  </si>
  <si>
    <t>32F1GJ6M3J</t>
  </si>
  <si>
    <t>LG ZIP POUCH</t>
  </si>
  <si>
    <t>Philippines</t>
  </si>
  <si>
    <t>32H1LT9C6C</t>
  </si>
  <si>
    <t>MD CONV POUCHETTE XBODY</t>
  </si>
  <si>
    <t>633</t>
  </si>
  <si>
    <t>SANGRIA</t>
  </si>
  <si>
    <t>30H1LGRL6E</t>
  </si>
  <si>
    <t>MD CONV SHLDR</t>
  </si>
  <si>
    <t>Bangladesh</t>
  </si>
  <si>
    <t>32F1GT9C6A</t>
  </si>
  <si>
    <t>MD EW TH TRUNK XBODY</t>
  </si>
  <si>
    <t>950</t>
  </si>
  <si>
    <t>DK BERRY</t>
  </si>
  <si>
    <t>30S0GV6T2B</t>
  </si>
  <si>
    <t>MD MF TZ TOTE</t>
  </si>
  <si>
    <t>838</t>
  </si>
  <si>
    <t>CNTLOUPE MLT</t>
  </si>
  <si>
    <t>30F1G2KS2L</t>
  </si>
  <si>
    <t>MD SATCHEL</t>
  </si>
  <si>
    <t>34H1GT9D2I</t>
  </si>
  <si>
    <t>MONEY PIECES</t>
  </si>
  <si>
    <t>MD SLIM CARD CASE</t>
  </si>
  <si>
    <t>30T9GNCS6L</t>
  </si>
  <si>
    <t>MD TH SCHOOL SATCHEL</t>
  </si>
  <si>
    <t>342</t>
  </si>
  <si>
    <t>ARMY GREEN</t>
  </si>
  <si>
    <t>30S1G3MT2L</t>
  </si>
  <si>
    <t>MD TOTE</t>
  </si>
  <si>
    <t>846</t>
  </si>
  <si>
    <t>CLEMENTINE</t>
  </si>
  <si>
    <t>32S0G00C6L</t>
  </si>
  <si>
    <t>MD WLLT ON CHN XBODY</t>
  </si>
  <si>
    <t>30T8GXGN5I</t>
  </si>
  <si>
    <t>MINI GUITAR STRAP</t>
  </si>
  <si>
    <t>664</t>
  </si>
  <si>
    <t>TEA ROSE</t>
  </si>
  <si>
    <t>MU100092TX</t>
  </si>
  <si>
    <t>ACCESSORIES</t>
  </si>
  <si>
    <t>MK DOT PRNT UNISEX MASK</t>
  </si>
  <si>
    <t>S/M</t>
  </si>
  <si>
    <t>1C</t>
  </si>
  <si>
    <t>97% COTTON, 3% ELAST ANE</t>
  </si>
  <si>
    <t>402</t>
  </si>
  <si>
    <t>INDIGO</t>
  </si>
  <si>
    <t>63% COTTON, 36% POLY ESTER, 1% ELASTANE</t>
  </si>
  <si>
    <t>MF1000930U</t>
  </si>
  <si>
    <t>MK LOGO DNM UNISEX MASK</t>
  </si>
  <si>
    <t>425</t>
  </si>
  <si>
    <t>680</t>
  </si>
  <si>
    <t>30H7GG9N1I</t>
  </si>
  <si>
    <t>PIN GROMMET GTR STRP</t>
  </si>
  <si>
    <t>MU100093NG</t>
  </si>
  <si>
    <t>PRNT UNISEX MASK</t>
  </si>
  <si>
    <t>130</t>
  </si>
  <si>
    <t>WHITE/BLACK</t>
  </si>
  <si>
    <t>Kenya</t>
  </si>
  <si>
    <t>34T1GTMN5B</t>
  </si>
  <si>
    <t>SM HND SANITIZR HLDR</t>
  </si>
  <si>
    <t>34H1LT9F1O</t>
  </si>
  <si>
    <t>SM ID BILLFOLD</t>
  </si>
  <si>
    <t>32T1GT9N0O</t>
  </si>
  <si>
    <t>KEY FOB/CHARMS</t>
  </si>
  <si>
    <t>SM LUGGAGE TAG</t>
  </si>
  <si>
    <t>039</t>
  </si>
  <si>
    <t>BLK/GOLD</t>
  </si>
  <si>
    <t>30T9GNCM1B</t>
  </si>
  <si>
    <t>MESSENGER</t>
  </si>
  <si>
    <t>SM MESSENGER</t>
  </si>
  <si>
    <t>729</t>
  </si>
  <si>
    <t>CIDER</t>
  </si>
  <si>
    <t>32H7SF3K4L</t>
  </si>
  <si>
    <t>SM MONOGRAM TAG</t>
  </si>
  <si>
    <t>LUXE TEAL</t>
  </si>
  <si>
    <t>30T9SGIS1L</t>
  </si>
  <si>
    <t>SM SATCHEL</t>
  </si>
  <si>
    <t>34H1GJ6D0V</t>
  </si>
  <si>
    <t>SM ZA CARD CASE</t>
  </si>
  <si>
    <t>487</t>
  </si>
  <si>
    <t>PALE BLUE</t>
  </si>
  <si>
    <t>89.4% PVC, 9.6% POLY ESTER, 1% PU</t>
  </si>
  <si>
    <t>34T1SJ6D0U</t>
  </si>
  <si>
    <t>553</t>
  </si>
  <si>
    <t>ORCHID HAZE</t>
  </si>
  <si>
    <t>52% POLYURETHANE, 48 % POLYESTER</t>
  </si>
  <si>
    <t>MU100094BG</t>
  </si>
  <si>
    <t>SNAKE PRNT UNISEX MASK</t>
  </si>
  <si>
    <t>MS10009EGJ</t>
  </si>
  <si>
    <t>UNISX MASK W CRCL MK</t>
  </si>
  <si>
    <t>CF10034028</t>
  </si>
  <si>
    <t>VERTICAL LOGO STRIPE CUFF</t>
  </si>
  <si>
    <t>OS</t>
  </si>
  <si>
    <t>55% RECYCLED POLY 40%NYLON 5%WOOL</t>
  </si>
  <si>
    <t>CF10034027</t>
  </si>
  <si>
    <t>VERTICAL LOGO STRIPE MUFF</t>
  </si>
  <si>
    <t>084</t>
  </si>
  <si>
    <t>BLK/GREYHOUN</t>
  </si>
  <si>
    <t>32F1L9NC0U</t>
  </si>
  <si>
    <t>XS DRAWSTRING XBODY</t>
  </si>
  <si>
    <t>32S9GJ4C0L</t>
  </si>
  <si>
    <t>XS GUSSET CROSSBODY</t>
  </si>
  <si>
    <t>32T0LJ4C0L</t>
  </si>
  <si>
    <t>32H1GTMN0L</t>
  </si>
  <si>
    <t>XS LPSTCK CSE ON CHN</t>
  </si>
  <si>
    <t>100% LAMB LEATHER</t>
  </si>
  <si>
    <t>34H1LTMN1L</t>
  </si>
  <si>
    <t>32H9GF3N0L</t>
  </si>
  <si>
    <t>XS MONOGRAM CHARM</t>
  </si>
  <si>
    <t>32H9SF3N0L</t>
  </si>
  <si>
    <t>464</t>
  </si>
  <si>
    <t>CHAMBRAY</t>
  </si>
  <si>
    <t>DUSTY ROSE</t>
  </si>
  <si>
    <t>BELTS</t>
  </si>
  <si>
    <t>BRN/BLK</t>
  </si>
  <si>
    <t>HUSK MULTI</t>
  </si>
  <si>
    <t>BEIGE/EBONY</t>
  </si>
  <si>
    <t>VANILLA MLTI</t>
  </si>
  <si>
    <t>BRT LIMEADE</t>
  </si>
  <si>
    <t>PRIMROSE</t>
  </si>
  <si>
    <t>LUGG MULTI</t>
  </si>
  <si>
    <t>MIDNIGHTBLUE</t>
  </si>
  <si>
    <t>PALE GOLD</t>
  </si>
  <si>
    <t>VAN/CREAM</t>
  </si>
  <si>
    <t>MERLOT</t>
  </si>
  <si>
    <t>NEON ORANGE</t>
  </si>
  <si>
    <t>34F9GF6D0B</t>
  </si>
  <si>
    <t>VANILLA</t>
  </si>
  <si>
    <t>34F9GF6D0L</t>
  </si>
  <si>
    <t>34H9GJ6D5L</t>
  </si>
  <si>
    <t>BACKPACK</t>
  </si>
  <si>
    <t>BROWN/BLK</t>
  </si>
  <si>
    <t>BRANDY</t>
  </si>
  <si>
    <t>NAVY</t>
  </si>
  <si>
    <t>RCE RD/BLK</t>
  </si>
  <si>
    <t>BLACK MULTI</t>
  </si>
  <si>
    <t>BLK/OPTICWHT</t>
  </si>
  <si>
    <t>NAT/BLK</t>
  </si>
  <si>
    <t>OLIVE</t>
  </si>
  <si>
    <t>CF20034190</t>
  </si>
  <si>
    <t>39U2LHDD1O</t>
  </si>
  <si>
    <t>DAHLIA</t>
  </si>
  <si>
    <t>CINNAMON MLT</t>
  </si>
  <si>
    <t>39F1LHDE6R</t>
  </si>
  <si>
    <t>BRN/OPT ORNG</t>
  </si>
  <si>
    <t>39H1LHDE6O</t>
  </si>
  <si>
    <t>BLK/CRIMSON</t>
  </si>
  <si>
    <t>ADMIRAL MLTI</t>
  </si>
  <si>
    <t>39H1LHDE6U</t>
  </si>
  <si>
    <t>39F1LHDL6B</t>
  </si>
  <si>
    <t>32S2GT9C7B</t>
  </si>
  <si>
    <t>LIGHT SAGE</t>
  </si>
  <si>
    <t>ROSE</t>
  </si>
  <si>
    <t>32S2LT9C7L</t>
  </si>
  <si>
    <t>SMOKEY ROSE</t>
  </si>
  <si>
    <t>35F0GTVD3U</t>
  </si>
  <si>
    <t>32F9GJ6C7B</t>
  </si>
  <si>
    <t>32F2ST9C7J</t>
  </si>
  <si>
    <t>HRI BLU MLTI</t>
  </si>
  <si>
    <t>32T2GT9C7I</t>
  </si>
  <si>
    <t>NAT/BLACK</t>
  </si>
  <si>
    <t>32T2ST9C7C</t>
  </si>
  <si>
    <t>32H1GBNC7L</t>
  </si>
  <si>
    <t>30S2GZPT3B</t>
  </si>
  <si>
    <t>32T2GT9U3L</t>
  </si>
  <si>
    <t>POUCHES/PORTFOLIOS</t>
  </si>
  <si>
    <t>34F9GF6D9B</t>
  </si>
  <si>
    <t>30F9SV0T3B</t>
  </si>
  <si>
    <t>CHMBRY/NAVY</t>
  </si>
  <si>
    <t>30T9GV0T7B</t>
  </si>
  <si>
    <t>BRN/SFTPINK</t>
  </si>
  <si>
    <t>DAHLIA MULTI</t>
  </si>
  <si>
    <t>30S2GH6T3J</t>
  </si>
  <si>
    <t>30T2GH6T3I</t>
  </si>
  <si>
    <t>SFTPINK/FAWN</t>
  </si>
  <si>
    <t>32T2G5HT3B</t>
  </si>
  <si>
    <t>SMKY RSE MLT</t>
  </si>
  <si>
    <t>32F2SJ6M2L</t>
  </si>
  <si>
    <t>RUBIN RED</t>
  </si>
  <si>
    <t>30F2G7FB8L</t>
  </si>
  <si>
    <t>32F1GT9C8C</t>
  </si>
  <si>
    <t>34S1LNME6L</t>
  </si>
  <si>
    <t>38F1CT9E3L</t>
  </si>
  <si>
    <t>30S2GH6T6U</t>
  </si>
  <si>
    <t>32F2G01T3O</t>
  </si>
  <si>
    <t>30T0G04M6L</t>
  </si>
  <si>
    <t>34F2G5HF6O</t>
  </si>
  <si>
    <t>34T2G5HF8B</t>
  </si>
  <si>
    <t>34T2S5HF8B</t>
  </si>
  <si>
    <t>OPT/ALLUM</t>
  </si>
  <si>
    <t>30S2L6AT2L</t>
  </si>
  <si>
    <t>30S2S6AT2L</t>
  </si>
  <si>
    <t>30T0SNXT2L</t>
  </si>
  <si>
    <t>HUSK</t>
  </si>
  <si>
    <t>MS200045TG</t>
  </si>
  <si>
    <t>33U1LHST9B</t>
  </si>
  <si>
    <t>BLACK RAINBW</t>
  </si>
  <si>
    <t>32H1GT9C1V</t>
  </si>
  <si>
    <t>32S2GT9C1L</t>
  </si>
  <si>
    <t>34F9GM9P0L</t>
  </si>
  <si>
    <t>DEEP ORANGE</t>
  </si>
  <si>
    <t>30S2G2BL5O</t>
  </si>
  <si>
    <t>30H1GUPT5V</t>
  </si>
  <si>
    <t>30T0GNXT1B</t>
  </si>
  <si>
    <t>34T1GZYF1L</t>
  </si>
  <si>
    <t>ORANGE SPICE</t>
  </si>
  <si>
    <t>34F2GT9D5L</t>
  </si>
  <si>
    <t>34F2GT9D5M</t>
  </si>
  <si>
    <t>34F2GT9D5O</t>
  </si>
  <si>
    <t>34F2ST9D5O</t>
  </si>
  <si>
    <t>34F2G7PD1L</t>
  </si>
  <si>
    <t>30F2GAQM1L</t>
  </si>
  <si>
    <t>32T0GT9C1L</t>
  </si>
  <si>
    <t>30T2G5ST0I</t>
  </si>
  <si>
    <t>32S1GT9C0L</t>
  </si>
  <si>
    <t>32F0LT9C5U</t>
  </si>
  <si>
    <t>32S1GT9C5L</t>
  </si>
  <si>
    <t>32T2ST9C5C</t>
  </si>
  <si>
    <t>30S1GRIL1L</t>
  </si>
  <si>
    <t>30T1GKNS1B</t>
  </si>
  <si>
    <t>30F1G9CS1L</t>
  </si>
  <si>
    <t>34H0ST9D6L</t>
  </si>
  <si>
    <t>34S1GT9D5T</t>
  </si>
  <si>
    <t>34S1ST9D5T</t>
  </si>
  <si>
    <t>ORCHD HZ MLT</t>
  </si>
  <si>
    <t>34T1GT9D5B</t>
  </si>
  <si>
    <t>32T0GT9C5L</t>
  </si>
  <si>
    <t>30F2G4VS1L</t>
  </si>
  <si>
    <t>34F2GJ6D0J</t>
  </si>
  <si>
    <t>34F2SJ6D0J</t>
  </si>
  <si>
    <t>34H1GJ6D0U</t>
  </si>
  <si>
    <t>34H9GJ6D0B</t>
  </si>
  <si>
    <t>34S2GJ6D0L</t>
  </si>
  <si>
    <t>34S2GJ6D0V</t>
  </si>
  <si>
    <t>34S2LJ6D0L</t>
  </si>
  <si>
    <t>34S2SJ6D0L</t>
  </si>
  <si>
    <t>SOFT SKY</t>
  </si>
  <si>
    <t>34T2GJ6D0B</t>
  </si>
  <si>
    <t>34H1GT9Z1B</t>
  </si>
  <si>
    <t>34S1GT9Z1B</t>
  </si>
  <si>
    <t>34S1GT9Z1L</t>
  </si>
  <si>
    <t>34S1LT9Z1L</t>
  </si>
  <si>
    <t>34S1ST9Z1L</t>
  </si>
  <si>
    <t>39F6LHRD2L</t>
  </si>
  <si>
    <t>39F1LHDD2B</t>
  </si>
  <si>
    <t>BT LIMEADE</t>
  </si>
  <si>
    <t>39F1LHDD2K</t>
  </si>
  <si>
    <t>LUGGAGE MLTI</t>
  </si>
  <si>
    <t>39S2MHDD2B</t>
  </si>
  <si>
    <t>32S2GGRD0L</t>
  </si>
  <si>
    <t>LT SAGE MLTI</t>
  </si>
  <si>
    <t>32S2SGRD0L</t>
  </si>
  <si>
    <t>SOFT SKY MLT</t>
  </si>
  <si>
    <t>32F9G06C0B</t>
  </si>
  <si>
    <t>34F1GT9D0U</t>
  </si>
  <si>
    <t>32F2G5SC0J</t>
  </si>
  <si>
    <t>32S2L7HC0L</t>
  </si>
  <si>
    <t>QTY</t>
  </si>
  <si>
    <t>39H9LBLY1H</t>
  </si>
  <si>
    <t>34H0GTML0B</t>
  </si>
  <si>
    <t>34H0GTML0L</t>
  </si>
  <si>
    <t>32S9GF5C4L</t>
  </si>
  <si>
    <t>32S2GJ6C7L</t>
  </si>
  <si>
    <t>32H0GT9C8L</t>
  </si>
  <si>
    <t>30T2G7FB8L</t>
  </si>
  <si>
    <t>30T0S04M6L</t>
  </si>
  <si>
    <t>32S2GT9C2L</t>
  </si>
  <si>
    <t>30S2G6AT2L</t>
  </si>
  <si>
    <t>32F2GP1C1S</t>
  </si>
  <si>
    <t>BUTTERMILK</t>
  </si>
  <si>
    <t>PICTURES</t>
  </si>
  <si>
    <t>COLOR</t>
  </si>
  <si>
    <t>INFO</t>
  </si>
  <si>
    <t>39U2LGFN0L</t>
  </si>
  <si>
    <t>GIFTSETS</t>
  </si>
  <si>
    <t>39F1LHDF1K</t>
  </si>
  <si>
    <t>39F1LHDF1V</t>
  </si>
  <si>
    <t>39H1LHDF1O</t>
  </si>
  <si>
    <t>39H1LHDF1U</t>
  </si>
  <si>
    <t>39U1LHDF1O</t>
  </si>
  <si>
    <t>39U1LGFN7B</t>
  </si>
  <si>
    <t>CU2001W2QQ</t>
  </si>
  <si>
    <t>6BR1N20773</t>
  </si>
  <si>
    <t>BRIEFCASE</t>
  </si>
  <si>
    <t>39U1LGFN0B</t>
  </si>
  <si>
    <t>MU2001C46G</t>
  </si>
  <si>
    <t>BLACK/KHAKI</t>
  </si>
  <si>
    <t>MU2001B46G</t>
  </si>
  <si>
    <t>MU2001D6L1</t>
  </si>
  <si>
    <t>MU2001F6L1</t>
  </si>
  <si>
    <t>MF2001A7SZ</t>
  </si>
  <si>
    <t>MF2001B7SZ</t>
  </si>
  <si>
    <t>30T8TG9N1I</t>
  </si>
  <si>
    <t>30F0GTFT7B</t>
  </si>
  <si>
    <t>22S</t>
  </si>
  <si>
    <t>22U</t>
  </si>
  <si>
    <t>India</t>
  </si>
  <si>
    <t>97% ORGANIC COTTON, 3% ELASTANE</t>
  </si>
  <si>
    <t>22F</t>
  </si>
  <si>
    <t>293</t>
  </si>
  <si>
    <t>015</t>
  </si>
  <si>
    <t>45.7% LINEN, 34% COT TON, 20.3% POLYESTER</t>
  </si>
  <si>
    <t>90% PVC, 10% POLYEST ER</t>
  </si>
  <si>
    <t>170</t>
  </si>
  <si>
    <t>22T</t>
  </si>
  <si>
    <t>278</t>
  </si>
  <si>
    <t>388</t>
  </si>
  <si>
    <t>299</t>
  </si>
  <si>
    <t>306</t>
  </si>
  <si>
    <t>409</t>
  </si>
  <si>
    <t>740</t>
  </si>
  <si>
    <t>132</t>
  </si>
  <si>
    <t>623</t>
  </si>
  <si>
    <t>815</t>
  </si>
  <si>
    <t>CARD HOLDER</t>
  </si>
  <si>
    <t>O/S</t>
  </si>
  <si>
    <t>1B</t>
  </si>
  <si>
    <t>292</t>
  </si>
  <si>
    <t>626</t>
  </si>
  <si>
    <t>Myanmar</t>
  </si>
  <si>
    <t>686</t>
  </si>
  <si>
    <t>70% PVC, 17% POLYEST ER, 13% COTTON</t>
  </si>
  <si>
    <t>012</t>
  </si>
  <si>
    <t>006</t>
  </si>
  <si>
    <t>55% RECYCLED POLY, 40% NYLON, 5% WOOL</t>
  </si>
  <si>
    <t>FISHERMAN RIB GLOVE</t>
  </si>
  <si>
    <t>FOLDING CARD CASE</t>
  </si>
  <si>
    <t>404</t>
  </si>
  <si>
    <t>51% BCI COTTON, 49% POLY</t>
  </si>
  <si>
    <t>204</t>
  </si>
  <si>
    <t>L ZIP WALLET</t>
  </si>
  <si>
    <t>262</t>
  </si>
  <si>
    <t>69% PVC, 17% POLYEST ER, 13% COTTON, 1% P OLYURETHANE</t>
  </si>
  <si>
    <t>080</t>
  </si>
  <si>
    <t>LANYARD CC ZIP CASE</t>
  </si>
  <si>
    <t>LG ACCORDIAN FLAP XBODY</t>
  </si>
  <si>
    <t>378</t>
  </si>
  <si>
    <t>622</t>
  </si>
  <si>
    <t>688</t>
  </si>
  <si>
    <t>LG CARD HOLDER</t>
  </si>
  <si>
    <t>100% POLYURETHANE</t>
  </si>
  <si>
    <t>LG CONV CHAIN XBODY</t>
  </si>
  <si>
    <t>LG DOME XBODY</t>
  </si>
  <si>
    <t>59% COTTON, 41% POLY ESTER</t>
  </si>
  <si>
    <t>494</t>
  </si>
  <si>
    <t>LG EW CAMERA XBODY</t>
  </si>
  <si>
    <t>333</t>
  </si>
  <si>
    <t>LG EW WBG XBODY</t>
  </si>
  <si>
    <t>LG FLAP XBODY</t>
  </si>
  <si>
    <t>LG OPEN TOTE</t>
  </si>
  <si>
    <t>LG POUCHETTE</t>
  </si>
  <si>
    <t>LG SLIM CARD CASE</t>
  </si>
  <si>
    <t>498</t>
  </si>
  <si>
    <t>266</t>
  </si>
  <si>
    <t>630</t>
  </si>
  <si>
    <t>LG TRAVEL POUCH</t>
  </si>
  <si>
    <t>MD BACKPACK</t>
  </si>
  <si>
    <t>30H1GEZB6U</t>
  </si>
  <si>
    <t>81% PVC, 18.1% POLY, 0.9% PU</t>
  </si>
  <si>
    <t>30S0GEZB2V</t>
  </si>
  <si>
    <t>990</t>
  </si>
  <si>
    <t>MD CAMERA BAG</t>
  </si>
  <si>
    <t>678</t>
  </si>
  <si>
    <t>MD CONV BKPK</t>
  </si>
  <si>
    <t>MD ENV TRIFOLD</t>
  </si>
  <si>
    <t>MD MF WALLET</t>
  </si>
  <si>
    <t>MD NS CNV TOTE</t>
  </si>
  <si>
    <t>MD POUCH</t>
  </si>
  <si>
    <t>MD SLING PACK MSGR</t>
  </si>
  <si>
    <t>MD TAB PASSPORT WALLET</t>
  </si>
  <si>
    <t>101</t>
  </si>
  <si>
    <t>MD TZ TOTE</t>
  </si>
  <si>
    <t>013</t>
  </si>
  <si>
    <t>MK DOT LOGO PRNT CAP</t>
  </si>
  <si>
    <t>47% MERINO WOOL 38% VISCOSE 10% NYLON 5% CASHMERE</t>
  </si>
  <si>
    <t>PACKABLE TOTE</t>
  </si>
  <si>
    <t>028</t>
  </si>
  <si>
    <t>90% PVC, 9% POLYESTE R, 1% PU</t>
  </si>
  <si>
    <t>SM CHAIN POUCHETTE</t>
  </si>
  <si>
    <t>SM COIN PURSE</t>
  </si>
  <si>
    <t>855</t>
  </si>
  <si>
    <t>SM CONV SHLDR</t>
  </si>
  <si>
    <t>SM CONV TZ TOTE</t>
  </si>
  <si>
    <t>SM ID CHN CARD HOLDER</t>
  </si>
  <si>
    <t>SM KEY CARD HOLDER</t>
  </si>
  <si>
    <t>297</t>
  </si>
  <si>
    <t>SM MSGR</t>
  </si>
  <si>
    <t>SM NS CHN PHN XBODY</t>
  </si>
  <si>
    <t>SM NS SHOPPER TOTE</t>
  </si>
  <si>
    <t>SM OVAL CMRA XBODY</t>
  </si>
  <si>
    <t>SM PHN CHN XBODY</t>
  </si>
  <si>
    <t>SM PHONE CROSSBODY</t>
  </si>
  <si>
    <t>SM PHONE WBG XBODY</t>
  </si>
  <si>
    <t>SM RING BCKT SHLDR</t>
  </si>
  <si>
    <t>63.7% PVC, 36.3% COT TON</t>
  </si>
  <si>
    <t>SM SLIM CARD CASE</t>
  </si>
  <si>
    <t>583</t>
  </si>
  <si>
    <t>SM TH PHONE XBODY</t>
  </si>
  <si>
    <t>SM TZ SATCHEL</t>
  </si>
  <si>
    <t>SM ZA COIN CARD CASE</t>
  </si>
  <si>
    <t>580</t>
  </si>
  <si>
    <t>TALL CARD CASE</t>
  </si>
  <si>
    <t>714</t>
  </si>
  <si>
    <t>XS ACCORDIAN CARD CASE</t>
  </si>
  <si>
    <t>411</t>
  </si>
  <si>
    <t>XS DUFFLE XBODY</t>
  </si>
  <si>
    <t>XS KEY CARD CASE</t>
  </si>
  <si>
    <t>XS NS SHPR TOTE XBDY</t>
  </si>
  <si>
    <t>32F2S5SC0J</t>
  </si>
  <si>
    <t>XS XBODY</t>
  </si>
  <si>
    <t>ASM10</t>
  </si>
  <si>
    <t>ASM11</t>
  </si>
  <si>
    <t>34MM CTFR MK BUC BLT</t>
  </si>
  <si>
    <t>CLIPCASE FOR AIRPODS</t>
  </si>
  <si>
    <t>LG DBL POUCH XBODY</t>
  </si>
  <si>
    <t>LG FULLFLP CHN XBODY</t>
  </si>
  <si>
    <t>MD 4IN1 POUCH XBODY</t>
  </si>
  <si>
    <t>MD TH XBODY</t>
  </si>
  <si>
    <t>SM POUCHETTE</t>
  </si>
  <si>
    <t>203</t>
  </si>
  <si>
    <t>ASM19</t>
  </si>
  <si>
    <t>3 IN 1 WALLET BOX SET</t>
  </si>
  <si>
    <t>BILLFOLD</t>
  </si>
  <si>
    <t>NOTEBOOK</t>
  </si>
  <si>
    <t>PRIDE BASEBALL HAT</t>
  </si>
  <si>
    <t>ST BASIC BIKNI 3 PACK EWB</t>
  </si>
  <si>
    <t>56% SUPIMA COTTON, 3 7% MICRO MODAL JERSE Y, 7% LYCRA</t>
  </si>
  <si>
    <t>VALET KEYFOB</t>
  </si>
  <si>
    <t>ASM20</t>
  </si>
  <si>
    <t>B0LD MK DOT GLOVES</t>
  </si>
  <si>
    <t>43% MERINO WOOL 34% VISCOSE 18% NYLON 4% CASHMERE 1% ELASTAN E</t>
  </si>
  <si>
    <t>B0LD MK DOT SCARF</t>
  </si>
  <si>
    <t>CASH BLEND ZEBRA BEANIE</t>
  </si>
  <si>
    <t>CASH BLEND ZEBRA GLOVES</t>
  </si>
  <si>
    <t>MK SWIRL BEANIE</t>
  </si>
  <si>
    <t>MK SWIRL SCARF</t>
  </si>
  <si>
    <t>WOMEN</t>
  </si>
  <si>
    <t>HANDBAGS &amp; SMALL LEATHER GOODS</t>
  </si>
  <si>
    <t>191935677273NSNSASM06</t>
  </si>
  <si>
    <t>190864488707NSNSASM06</t>
  </si>
  <si>
    <t>191262173547NSNSASM06</t>
  </si>
  <si>
    <t>191935073211NSNSASM06</t>
  </si>
  <si>
    <t>191935081698NSNSASM06</t>
  </si>
  <si>
    <t>192317092264NSNSASM06</t>
  </si>
  <si>
    <t>192317309805NSNSASM06</t>
  </si>
  <si>
    <t>192317309966NSNSASM06</t>
  </si>
  <si>
    <t>192317314830NSNSASM06</t>
  </si>
  <si>
    <t>191935687807NSNSASM06</t>
  </si>
  <si>
    <t>194900623954NSNSASM06</t>
  </si>
  <si>
    <t>194900933831NSNSASM06</t>
  </si>
  <si>
    <t>194900569153NSNSASM06</t>
  </si>
  <si>
    <t>194900569160NSNSASM06</t>
  </si>
  <si>
    <t>194900569177NSNSASM06</t>
  </si>
  <si>
    <t>194900569184NSNSASM06</t>
  </si>
  <si>
    <t>193599048574NSNSASM06</t>
  </si>
  <si>
    <t>194900120989NSNSASM06</t>
  </si>
  <si>
    <t>194900727287NSNSASM06</t>
  </si>
  <si>
    <t>194900727294NSNSASM06</t>
  </si>
  <si>
    <t>192877795452NSNSASM06</t>
  </si>
  <si>
    <t>192877795469NSNSASM06</t>
  </si>
  <si>
    <t>194900736760NSNSASM06</t>
  </si>
  <si>
    <t>194900944608NSNSASM06</t>
  </si>
  <si>
    <t>194900934326NSNSASM06</t>
  </si>
  <si>
    <t>194900738191NSNSASM06</t>
  </si>
  <si>
    <t>194900738214NSNSASM06</t>
  </si>
  <si>
    <t>194900556627NSNSASM06</t>
  </si>
  <si>
    <t>194900726280NSNSASM06</t>
  </si>
  <si>
    <t>194900949757NSNSASM06</t>
  </si>
  <si>
    <t>194900010303NSNSASM06</t>
  </si>
  <si>
    <t>194900340400NSNSASM06</t>
  </si>
  <si>
    <t>193599522494NSNSASM06</t>
  </si>
  <si>
    <t>192317311662NSNSASM06</t>
  </si>
  <si>
    <t>192317311679NSNSASM06</t>
  </si>
  <si>
    <t>194900578896S/M1CASM06</t>
  </si>
  <si>
    <t>194900794296S/M1CASM06</t>
  </si>
  <si>
    <t>191935073143NSNSASM06</t>
  </si>
  <si>
    <t>191935073150NSNSASM06</t>
  </si>
  <si>
    <t>191935674906NSNSASM06</t>
  </si>
  <si>
    <t>194900578971S/M1CASM06</t>
  </si>
  <si>
    <t>194900574515NSNSASM06</t>
  </si>
  <si>
    <t>194900574522NSNSASM06</t>
  </si>
  <si>
    <t>194900950470NSNSASM06</t>
  </si>
  <si>
    <t>194900570159NSNSASM06</t>
  </si>
  <si>
    <t>194900010150NSNSASM06</t>
  </si>
  <si>
    <t>192317896145NSNSASM06</t>
  </si>
  <si>
    <t>192877797838NSNSASM06</t>
  </si>
  <si>
    <t>194900949313NSNSASM06</t>
  </si>
  <si>
    <t>194900949320NSNSASM06</t>
  </si>
  <si>
    <t>194900949337NSNSASM06</t>
  </si>
  <si>
    <t>194900575017NSNSASM06</t>
  </si>
  <si>
    <t>194900645321S/M1CASM06</t>
  </si>
  <si>
    <t>194900523193S/M1CASM06</t>
  </si>
  <si>
    <t>194391875092OSOSASM06</t>
  </si>
  <si>
    <t>194391875061OSOSASM06</t>
  </si>
  <si>
    <t>194391875078OSOSASM06</t>
  </si>
  <si>
    <t>194900741382NSNSASM06</t>
  </si>
  <si>
    <t>192877518655NSNSASM06</t>
  </si>
  <si>
    <t>194900947791NSNSASM06</t>
  </si>
  <si>
    <t>194900940716NSNSASM06</t>
  </si>
  <si>
    <t>194900950418NSNSASM06</t>
  </si>
  <si>
    <t>193599294452NSNSASM06</t>
  </si>
  <si>
    <t>194900566268NSNSASM06</t>
  </si>
  <si>
    <t>193599047041NSNSASM10</t>
  </si>
  <si>
    <t>193599047058NSNSASM10</t>
  </si>
  <si>
    <t>194900948637NSNSASM10</t>
  </si>
  <si>
    <t>196163338316NSNSASM10</t>
  </si>
  <si>
    <t>193599306858NSNSASM10</t>
  </si>
  <si>
    <t>196239739405OSOSASM10</t>
  </si>
  <si>
    <t>196239739412OSOSASM10</t>
  </si>
  <si>
    <t>196163313344NSNSASM10</t>
  </si>
  <si>
    <t>194900750995NSNSASM10</t>
  </si>
  <si>
    <t>194900927007NSNSASM10</t>
  </si>
  <si>
    <t>194900927021NSNSASM10</t>
  </si>
  <si>
    <t>194900927038NSNSASM10</t>
  </si>
  <si>
    <t>194900927045NSNSASM10</t>
  </si>
  <si>
    <t>194900751244NSNSASM10</t>
  </si>
  <si>
    <t>196163137964NSNSASM10</t>
  </si>
  <si>
    <t>196163139197NSNSASM10</t>
  </si>
  <si>
    <t>194900461860NSNSASM10</t>
  </si>
  <si>
    <t>193599038049NSNSASM10</t>
  </si>
  <si>
    <t>196163518053NSNSASM10</t>
  </si>
  <si>
    <t>196163334455NSNSASM10</t>
  </si>
  <si>
    <t>196163336985NSNSASM10</t>
  </si>
  <si>
    <t>196163132747NSNSASM10</t>
  </si>
  <si>
    <t>196163321998NSNSASM10</t>
  </si>
  <si>
    <t>196163335148NSNSASM10</t>
  </si>
  <si>
    <t>196163335179NSNSASM10</t>
  </si>
  <si>
    <t>196163522678NSNSASM10</t>
  </si>
  <si>
    <t>193599047393NSNSASM10</t>
  </si>
  <si>
    <t>196163320205NSNSASM10</t>
  </si>
  <si>
    <t>192877795247NSNSASM10</t>
  </si>
  <si>
    <t>196163328270NSNSASM10</t>
  </si>
  <si>
    <t>196163132488NSNSASM10</t>
  </si>
  <si>
    <t>196163324906NSNSASM10</t>
  </si>
  <si>
    <t>196163335568NSNSASM10</t>
  </si>
  <si>
    <t>194900930328NSNSASM10</t>
  </si>
  <si>
    <t>196163131856NSNSASM10</t>
  </si>
  <si>
    <t>196163517421NSNSASM10</t>
  </si>
  <si>
    <t>196163506081NSNSASM10</t>
  </si>
  <si>
    <t>194900738481NSNSASM10</t>
  </si>
  <si>
    <t>196163141039NSNSASM10</t>
  </si>
  <si>
    <t>196163141060NSNSASM10</t>
  </si>
  <si>
    <t>194900707906NSNSASM10</t>
  </si>
  <si>
    <t>196163132501NSNSASM10</t>
  </si>
  <si>
    <t>196163614113NSNSASM10</t>
  </si>
  <si>
    <t>194900008263NSNSASM10</t>
  </si>
  <si>
    <t>196163524771NSNSASM10</t>
  </si>
  <si>
    <t>196163339818NSNSASM10</t>
  </si>
  <si>
    <t>196163340098NSNSASM10</t>
  </si>
  <si>
    <t>196163527222NSNSASM10</t>
  </si>
  <si>
    <t>196163135649NSNSASM10</t>
  </si>
  <si>
    <t>194900521724NSNSASM10</t>
  </si>
  <si>
    <t>194900941409NSNSASM10</t>
  </si>
  <si>
    <t>196163136721NSNSASM10</t>
  </si>
  <si>
    <t>196163136745NSNSASM10</t>
  </si>
  <si>
    <t>196163137872NSNSASM10</t>
  </si>
  <si>
    <t>196163525921NSNSASM10</t>
  </si>
  <si>
    <t>196163133126NSNSASM10</t>
  </si>
  <si>
    <t>196163131627NSNSASM10</t>
  </si>
  <si>
    <t>194900005699NSNSASM10</t>
  </si>
  <si>
    <t>194900574843NSNSASM10</t>
  </si>
  <si>
    <t>196163524580NSNSASM10</t>
  </si>
  <si>
    <t>196163524610NSNSASM10</t>
  </si>
  <si>
    <t>196163524627NSNSASM10</t>
  </si>
  <si>
    <t>196163524634NSNSASM10</t>
  </si>
  <si>
    <t>196163525501NSNSASM10</t>
  </si>
  <si>
    <t>196163524849NSNSASM10</t>
  </si>
  <si>
    <t>196163524863NSNSASM10</t>
  </si>
  <si>
    <t>196163502540NSNSASM10</t>
  </si>
  <si>
    <t>194900016541NSNSASM10</t>
  </si>
  <si>
    <t>196163325811NSNSASM10</t>
  </si>
  <si>
    <t>196163325859NSNSASM10</t>
  </si>
  <si>
    <t>194900348901NSNSASM10</t>
  </si>
  <si>
    <t>194900938331NSNSASM10</t>
  </si>
  <si>
    <t>194900349410NSNSASM10</t>
  </si>
  <si>
    <t>196163336916NSNSASM10</t>
  </si>
  <si>
    <t>194900338131NSNSASM10</t>
  </si>
  <si>
    <t>194900559956NSNSASM10</t>
  </si>
  <si>
    <t>194900928493NSNSASM10</t>
  </si>
  <si>
    <t>194900241196NSNSASM10</t>
  </si>
  <si>
    <t>196163338521NSNSASM10</t>
  </si>
  <si>
    <t>194900573907NSNSASM10</t>
  </si>
  <si>
    <t>194900574058NSNSASM10</t>
  </si>
  <si>
    <t>194900574607NSNSASM10</t>
  </si>
  <si>
    <t>194900016855NSNSASM10</t>
  </si>
  <si>
    <t>196163504971NSNSASM10</t>
  </si>
  <si>
    <t>196163525068NSNSASM10</t>
  </si>
  <si>
    <t>194900949252NSNSASM10</t>
  </si>
  <si>
    <t>194900143148NSNSASM10</t>
  </si>
  <si>
    <t>196163141138NSNSASM10</t>
  </si>
  <si>
    <t>196163141145NSNSASM10</t>
  </si>
  <si>
    <t>196163141183NSNSASM10</t>
  </si>
  <si>
    <t>196163141190NSNSASM10</t>
  </si>
  <si>
    <t>196163141503NSNSASM10</t>
  </si>
  <si>
    <t>196163141510NSNSASM10</t>
  </si>
  <si>
    <t>196163141602NSNSASM10</t>
  </si>
  <si>
    <t>196163141619NSNSASM10</t>
  </si>
  <si>
    <t>194900575000NSNSASM10</t>
  </si>
  <si>
    <t>196163339511NSNSASM10</t>
  </si>
  <si>
    <t>194900950135NSNSASM10</t>
  </si>
  <si>
    <t>196163338620NSNSASM10</t>
  </si>
  <si>
    <t>196163526126NSNSASM10</t>
  </si>
  <si>
    <t>194900355527NSNSASM10</t>
  </si>
  <si>
    <t>194900355558NSNSASM10</t>
  </si>
  <si>
    <t>194900355565NSNSASM10</t>
  </si>
  <si>
    <t>194900748640NSNSASM10</t>
  </si>
  <si>
    <t>194900950913NSNSASM10</t>
  </si>
  <si>
    <t>194900950944NSNSASM10</t>
  </si>
  <si>
    <t>194900355701NSNSASM10</t>
  </si>
  <si>
    <t>194900951002NSNSASM10</t>
  </si>
  <si>
    <t>196163141077NSNSASM10</t>
  </si>
  <si>
    <t>196163141107NSNSASM10</t>
  </si>
  <si>
    <t>194900574065NSNSASM10</t>
  </si>
  <si>
    <t>194900574089NSNSASM10</t>
  </si>
  <si>
    <t>196163526591NSNSASM10</t>
  </si>
  <si>
    <t>190049788714NSNSASM10</t>
  </si>
  <si>
    <t>196163118512NSNSASM10</t>
  </si>
  <si>
    <t>194900750926NSNSASM10</t>
  </si>
  <si>
    <t>196163120850NSNSASM10</t>
  </si>
  <si>
    <t>196163137421NSNSASM10</t>
  </si>
  <si>
    <t>196163139715NSNSASM10</t>
  </si>
  <si>
    <t>193599042435NSNSASM10</t>
  </si>
  <si>
    <t>194900747056NSNSASM10</t>
  </si>
  <si>
    <t>196163516172NSNSASM10</t>
  </si>
  <si>
    <t>196163518831NSNSASM10</t>
  </si>
  <si>
    <t>196163139517NSNSASM10</t>
  </si>
  <si>
    <t>196163501871NSNSASM19</t>
  </si>
  <si>
    <t>196163501888NSNSASM19</t>
  </si>
  <si>
    <t>194900751046NSNSASM19</t>
  </si>
  <si>
    <t>194900751053NSNSASM19</t>
  </si>
  <si>
    <t>194900751114NSNSASM19</t>
  </si>
  <si>
    <t>194900927151NSNSASM19</t>
  </si>
  <si>
    <t>194900927168NSNSASM19</t>
  </si>
  <si>
    <t>194900522622NSNSASM19</t>
  </si>
  <si>
    <t>196239739405OSOSASM19</t>
  </si>
  <si>
    <t>194900522257NSNSASM19</t>
  </si>
  <si>
    <t>196239375535O/S1BASM19</t>
  </si>
  <si>
    <t>194391108855M26ASM19</t>
  </si>
  <si>
    <t>196163319445NSNSASM19</t>
  </si>
  <si>
    <t>196237003997OSOSASM20</t>
  </si>
  <si>
    <t>196237003973OSOSASM20</t>
  </si>
  <si>
    <t>196237004000OSOSASM20</t>
  </si>
  <si>
    <t>196237004017OSOSASM20</t>
  </si>
  <si>
    <t>196163147277OSOSASM20</t>
  </si>
  <si>
    <t>196163147284OSOSASM20</t>
  </si>
  <si>
    <t>196163394046OSOSASM20</t>
  </si>
  <si>
    <t>196163394053OSOSASM20</t>
  </si>
  <si>
    <t>193599280776NSNSASM11</t>
  </si>
  <si>
    <t>194900240595NSNSASM11</t>
  </si>
  <si>
    <t>194900638859NSNSASM11</t>
  </si>
  <si>
    <t>192877516880NSNSASM11</t>
  </si>
  <si>
    <t>194900939550NSNSASM11</t>
  </si>
  <si>
    <t>196163137476NSNSASM11</t>
  </si>
  <si>
    <t>194900238691NSNSASM11</t>
  </si>
  <si>
    <t>196163506104NSNSASM11</t>
  </si>
  <si>
    <t>196163326276NSNSASM11</t>
  </si>
  <si>
    <t>194900559062NSNSASM11</t>
  </si>
  <si>
    <t>196163339818NSNSASM11</t>
  </si>
  <si>
    <t>196163527222NSNSASM11</t>
  </si>
  <si>
    <t>196163331188NSNSASM11</t>
  </si>
  <si>
    <t>196163322339NSNSASM11</t>
  </si>
  <si>
    <t>196163134550NSNSASM11</t>
  </si>
  <si>
    <t>194900009611NSNSASM11</t>
  </si>
  <si>
    <t>196163512457NSNSASM11</t>
  </si>
  <si>
    <t>196163524580NSNSASM11</t>
  </si>
  <si>
    <t>196163514420NSNSASM11</t>
  </si>
  <si>
    <t>196163338521NSNSASM11</t>
  </si>
  <si>
    <t>196163504964NSNSASM11</t>
  </si>
  <si>
    <t>196163504971NSNSASM11</t>
  </si>
  <si>
    <t>196163523798NSNSASM11</t>
  </si>
  <si>
    <t>196163525068NSNSASM11</t>
  </si>
  <si>
    <t>194900143148NSNSASM11</t>
  </si>
  <si>
    <t>196163339511NSNSASM11</t>
  </si>
  <si>
    <t>196163338569NSNSASM11</t>
  </si>
  <si>
    <t>196163526126NSNSASM11</t>
  </si>
  <si>
    <t>194900355558NSNSASM11</t>
  </si>
  <si>
    <t>SU 21 DEL 2</t>
  </si>
  <si>
    <t>SUMMER 1</t>
  </si>
  <si>
    <t>SU 21 DEL 1</t>
  </si>
  <si>
    <t>FA 21 DEL 1</t>
  </si>
  <si>
    <t>FALL 1</t>
  </si>
  <si>
    <t>GUITAR STRAPS</t>
  </si>
  <si>
    <t>BUILD A MERCER</t>
  </si>
  <si>
    <t>TRAVEL ACCESSORIES</t>
  </si>
  <si>
    <t>HAMILTON LEGACY</t>
  </si>
  <si>
    <t>JET SET</t>
  </si>
  <si>
    <t>TRAVEL</t>
  </si>
  <si>
    <t>SINCLAIR</t>
  </si>
  <si>
    <t>WHITNEY</t>
  </si>
  <si>
    <t>JET SET CHARM</t>
  </si>
  <si>
    <t>GREENWICH</t>
  </si>
  <si>
    <t>VOYAGER</t>
  </si>
  <si>
    <t>KRIS</t>
  </si>
  <si>
    <t>MANHATTAN</t>
  </si>
  <si>
    <t>MEL</t>
  </si>
  <si>
    <t>MK CHARM</t>
  </si>
  <si>
    <t>MINI GUITAR STRAPS</t>
  </si>
  <si>
    <t>BASIC</t>
  </si>
  <si>
    <t>CHARMS LEATHER</t>
  </si>
  <si>
    <t>GIBSON</t>
  </si>
  <si>
    <t>SP 21 DEL 1</t>
  </si>
  <si>
    <t>LINA</t>
  </si>
  <si>
    <t>JADE</t>
  </si>
  <si>
    <t>SU 22 DEL 3</t>
  </si>
  <si>
    <t>HUDSON</t>
  </si>
  <si>
    <t>HUDSON SPORT</t>
  </si>
  <si>
    <t>JET SET TRAVEL</t>
  </si>
  <si>
    <t>BROOKLYN</t>
  </si>
  <si>
    <t>CARTER</t>
  </si>
  <si>
    <t>HEATHER</t>
  </si>
  <si>
    <t>EVA</t>
  </si>
  <si>
    <t>HEIDI</t>
  </si>
  <si>
    <t>THE MICHAEL BAG</t>
  </si>
  <si>
    <t>HERITAGE</t>
  </si>
  <si>
    <t>RHEA ZIP</t>
  </si>
  <si>
    <t>SLATER</t>
  </si>
  <si>
    <t>FREYA</t>
  </si>
  <si>
    <t>BRADSHAW</t>
  </si>
  <si>
    <t>MARILYN</t>
  </si>
  <si>
    <t>SULLIVAN</t>
  </si>
  <si>
    <t>FA 22 DEL 1</t>
  </si>
  <si>
    <t>IZZY</t>
  </si>
  <si>
    <t>PARKER</t>
  </si>
  <si>
    <t>ANGELINA</t>
  </si>
  <si>
    <t>ROSIE</t>
  </si>
  <si>
    <t>BECK</t>
  </si>
  <si>
    <t>CLEO</t>
  </si>
  <si>
    <t>AVRIL</t>
  </si>
  <si>
    <t>HENRY</t>
  </si>
  <si>
    <t>BEDFORD LEGACY</t>
  </si>
  <si>
    <t>22PRE FALL</t>
  </si>
  <si>
    <t>22FALL</t>
  </si>
  <si>
    <t>22SUMMER</t>
  </si>
  <si>
    <t xml:space="preserve">                         </t>
  </si>
  <si>
    <t>PIPER</t>
  </si>
  <si>
    <t>GIFTING</t>
  </si>
  <si>
    <t>STYLE</t>
  </si>
  <si>
    <t>UPC</t>
  </si>
  <si>
    <t>UPC2</t>
  </si>
  <si>
    <t>ORDER</t>
  </si>
  <si>
    <t>GENDER</t>
  </si>
  <si>
    <t>DIVISION</t>
  </si>
  <si>
    <t>YEAR &amp; SEASON</t>
  </si>
  <si>
    <t>GROUP</t>
  </si>
  <si>
    <t>DESCRIPTION</t>
  </si>
  <si>
    <t>COLOR DESCRIPTION</t>
  </si>
  <si>
    <t>SIZE DESC</t>
  </si>
  <si>
    <t>SIZE SCALE</t>
  </si>
  <si>
    <t>COUNTRY</t>
  </si>
  <si>
    <t>COMPOSITION</t>
  </si>
  <si>
    <t>TOT WHS</t>
  </si>
  <si>
    <t>TOT RRP</t>
  </si>
  <si>
    <t>Terms</t>
  </si>
  <si>
    <t>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</si>
</sst>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9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0"/>
      <name val="Tahoma"/>
      <family val="2"/>
    </font>
    <font>
      <b/>
      <sz val="9"/>
      <color rgb="FF363636"/>
      <name val="Calibri"/>
      <family val="2"/>
      <scheme val="minor"/>
    </font>
    <font>
      <sz val="11"/>
      <color theme="1"/>
      <name val="Calibri"/>
      <charset val="134"/>
      <scheme val="minor"/>
    </font>
    <font>
      <b/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</borders>
  <cellStyleXfs count="2">
    <xf numFmtId="0" fontId="0" fillId="0" borderId="0"/>
    <xf numFmtId="0" fontId="7" fillId="0" borderId="0"/>
  </cellStyleXfs>
  <cellXfs count="92">
    <xf numFmtId="0" fontId="0" fillId="0" borderId="0" xfId="0"/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0" fillId="2" borderId="0" xfId="0" applyFill="1"/>
    <xf numFmtId="0" fontId="2" fillId="3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0" fillId="2" borderId="11" xfId="0" applyFill="1" applyBorder="1"/>
    <xf numFmtId="0" fontId="2" fillId="4" borderId="12" xfId="0" applyFont="1" applyFill="1" applyBorder="1" applyAlignment="1">
      <alignment horizontal="center" vertical="center"/>
    </xf>
    <xf numFmtId="164" fontId="1" fillId="4" borderId="7" xfId="0" applyNumberFormat="1" applyFont="1" applyFill="1" applyBorder="1" applyAlignment="1">
      <alignment horizontal="center" vertical="center"/>
    </xf>
    <xf numFmtId="164" fontId="1" fillId="4" borderId="5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0" fillId="2" borderId="12" xfId="0" applyFill="1" applyBorder="1"/>
    <xf numFmtId="0" fontId="4" fillId="4" borderId="1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164" fontId="2" fillId="4" borderId="15" xfId="0" applyNumberFormat="1" applyFont="1" applyFill="1" applyBorder="1" applyAlignment="1">
      <alignment horizontal="center" vertical="center"/>
    </xf>
    <xf numFmtId="164" fontId="2" fillId="4" borderId="0" xfId="0" applyNumberFormat="1" applyFont="1" applyFill="1" applyAlignment="1">
      <alignment horizontal="center" vertical="center"/>
    </xf>
    <xf numFmtId="164" fontId="2" fillId="4" borderId="17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3" fontId="4" fillId="4" borderId="20" xfId="0" applyNumberFormat="1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164" fontId="1" fillId="5" borderId="21" xfId="0" applyNumberFormat="1" applyFont="1" applyFill="1" applyBorder="1" applyAlignment="1">
      <alignment horizontal="center" vertical="center"/>
    </xf>
    <xf numFmtId="164" fontId="1" fillId="5" borderId="19" xfId="0" applyNumberFormat="1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0" fillId="4" borderId="12" xfId="0" applyFill="1" applyBorder="1"/>
    <xf numFmtId="164" fontId="4" fillId="4" borderId="1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/>
    </xf>
    <xf numFmtId="164" fontId="3" fillId="4" borderId="15" xfId="0" applyNumberFormat="1" applyFont="1" applyFill="1" applyBorder="1" applyAlignment="1">
      <alignment horizontal="center" vertical="center"/>
    </xf>
    <xf numFmtId="164" fontId="3" fillId="4" borderId="0" xfId="0" applyNumberFormat="1" applyFont="1" applyFill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164" fontId="3" fillId="4" borderId="17" xfId="0" applyNumberFormat="1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3" fontId="4" fillId="2" borderId="20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164" fontId="5" fillId="5" borderId="21" xfId="0" applyNumberFormat="1" applyFont="1" applyFill="1" applyBorder="1" applyAlignment="1">
      <alignment horizontal="center" vertical="center" wrapText="1"/>
    </xf>
    <xf numFmtId="164" fontId="5" fillId="5" borderId="24" xfId="0" applyNumberFormat="1" applyFont="1" applyFill="1" applyBorder="1" applyAlignment="1">
      <alignment horizontal="center" vertical="center" wrapText="1"/>
    </xf>
    <xf numFmtId="0" fontId="5" fillId="5" borderId="24" xfId="1" applyFont="1" applyFill="1" applyBorder="1" applyAlignment="1">
      <alignment horizontal="center" vertical="center" wrapText="1"/>
    </xf>
    <xf numFmtId="164" fontId="3" fillId="3" borderId="26" xfId="0" applyNumberFormat="1" applyFont="1" applyFill="1" applyBorder="1" applyAlignment="1">
      <alignment horizontal="center" vertical="center"/>
    </xf>
    <xf numFmtId="0" fontId="3" fillId="3" borderId="23" xfId="1" applyFont="1" applyFill="1" applyBorder="1" applyAlignment="1">
      <alignment horizontal="center" vertical="center"/>
    </xf>
    <xf numFmtId="1" fontId="6" fillId="3" borderId="4" xfId="0" applyNumberFormat="1" applyFont="1" applyFill="1" applyBorder="1" applyAlignment="1">
      <alignment horizontal="center" vertical="center"/>
    </xf>
    <xf numFmtId="1" fontId="6" fillId="3" borderId="5" xfId="0" applyNumberFormat="1" applyFont="1" applyFill="1" applyBorder="1" applyAlignment="1">
      <alignment horizontal="center" vertical="center"/>
    </xf>
    <xf numFmtId="1" fontId="6" fillId="3" borderId="3" xfId="0" applyNumberFormat="1" applyFont="1" applyFill="1" applyBorder="1" applyAlignment="1">
      <alignment horizontal="center" vertical="center"/>
    </xf>
    <xf numFmtId="3" fontId="8" fillId="4" borderId="15" xfId="0" applyNumberFormat="1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164" fontId="8" fillId="4" borderId="15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164" fontId="3" fillId="3" borderId="22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0000"/>
      <color rgb="FFE7C0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5.jpeg"/><Relationship Id="rId117" Type="http://schemas.openxmlformats.org/officeDocument/2006/relationships/image" Target="../media/image116.jpeg"/><Relationship Id="rId21" Type="http://schemas.openxmlformats.org/officeDocument/2006/relationships/image" Target="../media/image20.jpeg"/><Relationship Id="rId42" Type="http://schemas.openxmlformats.org/officeDocument/2006/relationships/image" Target="../media/image41.jpeg"/><Relationship Id="rId47" Type="http://schemas.openxmlformats.org/officeDocument/2006/relationships/image" Target="../media/image46.jpeg"/><Relationship Id="rId63" Type="http://schemas.openxmlformats.org/officeDocument/2006/relationships/image" Target="../media/image62.jpeg"/><Relationship Id="rId68" Type="http://schemas.openxmlformats.org/officeDocument/2006/relationships/image" Target="../media/image67.jpeg"/><Relationship Id="rId84" Type="http://schemas.openxmlformats.org/officeDocument/2006/relationships/image" Target="../media/image83.jpeg"/><Relationship Id="rId89" Type="http://schemas.openxmlformats.org/officeDocument/2006/relationships/image" Target="../media/image88.jpeg"/><Relationship Id="rId112" Type="http://schemas.openxmlformats.org/officeDocument/2006/relationships/image" Target="../media/image111.jpeg"/><Relationship Id="rId133" Type="http://schemas.openxmlformats.org/officeDocument/2006/relationships/image" Target="../media/image132.jpeg"/><Relationship Id="rId138" Type="http://schemas.openxmlformats.org/officeDocument/2006/relationships/image" Target="../media/image137.jpeg"/><Relationship Id="rId154" Type="http://schemas.openxmlformats.org/officeDocument/2006/relationships/image" Target="../media/image153.jpeg"/><Relationship Id="rId159" Type="http://schemas.openxmlformats.org/officeDocument/2006/relationships/image" Target="../media/image158.jpeg"/><Relationship Id="rId16" Type="http://schemas.openxmlformats.org/officeDocument/2006/relationships/image" Target="../media/image15.jpeg"/><Relationship Id="rId107" Type="http://schemas.openxmlformats.org/officeDocument/2006/relationships/image" Target="../media/image106.jpeg"/><Relationship Id="rId11" Type="http://schemas.openxmlformats.org/officeDocument/2006/relationships/image" Target="../media/image10.jpeg"/><Relationship Id="rId32" Type="http://schemas.openxmlformats.org/officeDocument/2006/relationships/image" Target="../media/image31.jpeg"/><Relationship Id="rId37" Type="http://schemas.openxmlformats.org/officeDocument/2006/relationships/image" Target="../media/image36.jpeg"/><Relationship Id="rId53" Type="http://schemas.openxmlformats.org/officeDocument/2006/relationships/image" Target="../media/image52.jpeg"/><Relationship Id="rId58" Type="http://schemas.openxmlformats.org/officeDocument/2006/relationships/image" Target="../media/image57.jpeg"/><Relationship Id="rId74" Type="http://schemas.openxmlformats.org/officeDocument/2006/relationships/image" Target="../media/image73.jpeg"/><Relationship Id="rId79" Type="http://schemas.openxmlformats.org/officeDocument/2006/relationships/image" Target="../media/image78.jpeg"/><Relationship Id="rId102" Type="http://schemas.openxmlformats.org/officeDocument/2006/relationships/image" Target="../media/image101.jpeg"/><Relationship Id="rId123" Type="http://schemas.openxmlformats.org/officeDocument/2006/relationships/image" Target="../media/image122.jpeg"/><Relationship Id="rId128" Type="http://schemas.openxmlformats.org/officeDocument/2006/relationships/image" Target="../media/image127.jpeg"/><Relationship Id="rId144" Type="http://schemas.openxmlformats.org/officeDocument/2006/relationships/image" Target="../media/image143.jpeg"/><Relationship Id="rId149" Type="http://schemas.openxmlformats.org/officeDocument/2006/relationships/image" Target="../media/image148.jpeg"/><Relationship Id="rId5" Type="http://schemas.openxmlformats.org/officeDocument/2006/relationships/image" Target="../media/image4.jpeg"/><Relationship Id="rId90" Type="http://schemas.openxmlformats.org/officeDocument/2006/relationships/image" Target="../media/image89.jpeg"/><Relationship Id="rId95" Type="http://schemas.openxmlformats.org/officeDocument/2006/relationships/image" Target="../media/image94.jpeg"/><Relationship Id="rId160" Type="http://schemas.openxmlformats.org/officeDocument/2006/relationships/image" Target="../media/image159.jpeg"/><Relationship Id="rId22" Type="http://schemas.openxmlformats.org/officeDocument/2006/relationships/image" Target="../media/image21.jpeg"/><Relationship Id="rId27" Type="http://schemas.openxmlformats.org/officeDocument/2006/relationships/image" Target="../media/image26.jpeg"/><Relationship Id="rId43" Type="http://schemas.openxmlformats.org/officeDocument/2006/relationships/image" Target="../media/image42.jpeg"/><Relationship Id="rId48" Type="http://schemas.openxmlformats.org/officeDocument/2006/relationships/image" Target="../media/image47.jpeg"/><Relationship Id="rId64" Type="http://schemas.openxmlformats.org/officeDocument/2006/relationships/image" Target="../media/image63.jpeg"/><Relationship Id="rId69" Type="http://schemas.openxmlformats.org/officeDocument/2006/relationships/image" Target="../media/image68.jpeg"/><Relationship Id="rId113" Type="http://schemas.openxmlformats.org/officeDocument/2006/relationships/image" Target="../media/image112.jpeg"/><Relationship Id="rId118" Type="http://schemas.openxmlformats.org/officeDocument/2006/relationships/image" Target="../media/image117.jpeg"/><Relationship Id="rId134" Type="http://schemas.openxmlformats.org/officeDocument/2006/relationships/image" Target="../media/image133.jpeg"/><Relationship Id="rId139" Type="http://schemas.openxmlformats.org/officeDocument/2006/relationships/image" Target="../media/image138.jpeg"/><Relationship Id="rId80" Type="http://schemas.openxmlformats.org/officeDocument/2006/relationships/image" Target="../media/image79.jpeg"/><Relationship Id="rId85" Type="http://schemas.openxmlformats.org/officeDocument/2006/relationships/image" Target="../media/image84.jpeg"/><Relationship Id="rId150" Type="http://schemas.openxmlformats.org/officeDocument/2006/relationships/image" Target="../media/image149.jpeg"/><Relationship Id="rId155" Type="http://schemas.openxmlformats.org/officeDocument/2006/relationships/image" Target="../media/image154.jpeg"/><Relationship Id="rId12" Type="http://schemas.openxmlformats.org/officeDocument/2006/relationships/image" Target="../media/image11.jpeg"/><Relationship Id="rId17" Type="http://schemas.openxmlformats.org/officeDocument/2006/relationships/image" Target="../media/image16.jpeg"/><Relationship Id="rId33" Type="http://schemas.openxmlformats.org/officeDocument/2006/relationships/image" Target="../media/image32.jpeg"/><Relationship Id="rId38" Type="http://schemas.openxmlformats.org/officeDocument/2006/relationships/image" Target="../media/image37.jpeg"/><Relationship Id="rId59" Type="http://schemas.openxmlformats.org/officeDocument/2006/relationships/image" Target="../media/image58.jpeg"/><Relationship Id="rId103" Type="http://schemas.openxmlformats.org/officeDocument/2006/relationships/image" Target="../media/image102.jpeg"/><Relationship Id="rId108" Type="http://schemas.openxmlformats.org/officeDocument/2006/relationships/image" Target="../media/image107.jpeg"/><Relationship Id="rId124" Type="http://schemas.openxmlformats.org/officeDocument/2006/relationships/image" Target="../media/image123.jpeg"/><Relationship Id="rId129" Type="http://schemas.openxmlformats.org/officeDocument/2006/relationships/image" Target="../media/image128.jpeg"/><Relationship Id="rId20" Type="http://schemas.openxmlformats.org/officeDocument/2006/relationships/image" Target="../media/image19.jpeg"/><Relationship Id="rId41" Type="http://schemas.openxmlformats.org/officeDocument/2006/relationships/image" Target="../media/image40.jpeg"/><Relationship Id="rId54" Type="http://schemas.openxmlformats.org/officeDocument/2006/relationships/image" Target="../media/image53.jpeg"/><Relationship Id="rId62" Type="http://schemas.openxmlformats.org/officeDocument/2006/relationships/image" Target="../media/image61.jpeg"/><Relationship Id="rId70" Type="http://schemas.openxmlformats.org/officeDocument/2006/relationships/image" Target="../media/image69.jpeg"/><Relationship Id="rId75" Type="http://schemas.openxmlformats.org/officeDocument/2006/relationships/image" Target="../media/image74.jpeg"/><Relationship Id="rId83" Type="http://schemas.openxmlformats.org/officeDocument/2006/relationships/image" Target="../media/image82.jpeg"/><Relationship Id="rId88" Type="http://schemas.openxmlformats.org/officeDocument/2006/relationships/image" Target="../media/image87.jpeg"/><Relationship Id="rId91" Type="http://schemas.openxmlformats.org/officeDocument/2006/relationships/image" Target="../media/image90.jpeg"/><Relationship Id="rId96" Type="http://schemas.openxmlformats.org/officeDocument/2006/relationships/image" Target="../media/image95.jpeg"/><Relationship Id="rId111" Type="http://schemas.openxmlformats.org/officeDocument/2006/relationships/image" Target="../media/image110.jpeg"/><Relationship Id="rId132" Type="http://schemas.openxmlformats.org/officeDocument/2006/relationships/image" Target="../media/image131.png"/><Relationship Id="rId140" Type="http://schemas.openxmlformats.org/officeDocument/2006/relationships/image" Target="../media/image139.jpeg"/><Relationship Id="rId145" Type="http://schemas.openxmlformats.org/officeDocument/2006/relationships/image" Target="../media/image144.jpeg"/><Relationship Id="rId153" Type="http://schemas.openxmlformats.org/officeDocument/2006/relationships/image" Target="../media/image152.jpeg"/><Relationship Id="rId161" Type="http://schemas.openxmlformats.org/officeDocument/2006/relationships/image" Target="../media/image160.jpeg"/><Relationship Id="rId1" Type="http://schemas.openxmlformats.org/officeDocument/2006/relationships/image" Target="../media/image1.jpeg"/><Relationship Id="rId6" Type="http://schemas.openxmlformats.org/officeDocument/2006/relationships/image" Target="../media/image5.jpeg"/><Relationship Id="rId15" Type="http://schemas.openxmlformats.org/officeDocument/2006/relationships/image" Target="../media/image14.jpeg"/><Relationship Id="rId23" Type="http://schemas.openxmlformats.org/officeDocument/2006/relationships/image" Target="../media/image22.jpeg"/><Relationship Id="rId28" Type="http://schemas.openxmlformats.org/officeDocument/2006/relationships/image" Target="../media/image27.jpeg"/><Relationship Id="rId36" Type="http://schemas.openxmlformats.org/officeDocument/2006/relationships/image" Target="../media/image35.jpeg"/><Relationship Id="rId49" Type="http://schemas.openxmlformats.org/officeDocument/2006/relationships/image" Target="../media/image48.jpeg"/><Relationship Id="rId57" Type="http://schemas.openxmlformats.org/officeDocument/2006/relationships/image" Target="../media/image56.jpeg"/><Relationship Id="rId106" Type="http://schemas.openxmlformats.org/officeDocument/2006/relationships/image" Target="../media/image105.jpeg"/><Relationship Id="rId114" Type="http://schemas.openxmlformats.org/officeDocument/2006/relationships/image" Target="../media/image113.jpeg"/><Relationship Id="rId119" Type="http://schemas.openxmlformats.org/officeDocument/2006/relationships/image" Target="../media/image118.jpeg"/><Relationship Id="rId127" Type="http://schemas.openxmlformats.org/officeDocument/2006/relationships/image" Target="../media/image126.jpeg"/><Relationship Id="rId10" Type="http://schemas.openxmlformats.org/officeDocument/2006/relationships/image" Target="../media/image9.jpeg"/><Relationship Id="rId31" Type="http://schemas.openxmlformats.org/officeDocument/2006/relationships/image" Target="../media/image30.jpeg"/><Relationship Id="rId44" Type="http://schemas.openxmlformats.org/officeDocument/2006/relationships/image" Target="../media/image43.jpeg"/><Relationship Id="rId52" Type="http://schemas.openxmlformats.org/officeDocument/2006/relationships/image" Target="../media/image51.jpeg"/><Relationship Id="rId60" Type="http://schemas.openxmlformats.org/officeDocument/2006/relationships/image" Target="../media/image59.jpeg"/><Relationship Id="rId65" Type="http://schemas.openxmlformats.org/officeDocument/2006/relationships/image" Target="../media/image64.jpeg"/><Relationship Id="rId73" Type="http://schemas.openxmlformats.org/officeDocument/2006/relationships/image" Target="../media/image72.jpeg"/><Relationship Id="rId78" Type="http://schemas.openxmlformats.org/officeDocument/2006/relationships/image" Target="../media/image77.jpeg"/><Relationship Id="rId81" Type="http://schemas.openxmlformats.org/officeDocument/2006/relationships/image" Target="../media/image80.jpeg"/><Relationship Id="rId86" Type="http://schemas.openxmlformats.org/officeDocument/2006/relationships/image" Target="../media/image85.jpeg"/><Relationship Id="rId94" Type="http://schemas.openxmlformats.org/officeDocument/2006/relationships/image" Target="../media/image93.jpeg"/><Relationship Id="rId99" Type="http://schemas.openxmlformats.org/officeDocument/2006/relationships/image" Target="../media/image98.jpeg"/><Relationship Id="rId101" Type="http://schemas.openxmlformats.org/officeDocument/2006/relationships/image" Target="../media/image100.jpeg"/><Relationship Id="rId122" Type="http://schemas.openxmlformats.org/officeDocument/2006/relationships/image" Target="../media/image121.jpeg"/><Relationship Id="rId130" Type="http://schemas.openxmlformats.org/officeDocument/2006/relationships/image" Target="../media/image129.jpeg"/><Relationship Id="rId135" Type="http://schemas.openxmlformats.org/officeDocument/2006/relationships/image" Target="../media/image134.jpeg"/><Relationship Id="rId143" Type="http://schemas.openxmlformats.org/officeDocument/2006/relationships/image" Target="../media/image142.jpeg"/><Relationship Id="rId148" Type="http://schemas.openxmlformats.org/officeDocument/2006/relationships/image" Target="../media/image147.jpeg"/><Relationship Id="rId151" Type="http://schemas.openxmlformats.org/officeDocument/2006/relationships/image" Target="../media/image150.jpeg"/><Relationship Id="rId156" Type="http://schemas.openxmlformats.org/officeDocument/2006/relationships/image" Target="../media/image155.jpeg"/><Relationship Id="rId4" Type="http://schemas.openxmlformats.org/officeDocument/2006/relationships/image" Target="../media/image3.jpeg"/><Relationship Id="rId9" Type="http://schemas.openxmlformats.org/officeDocument/2006/relationships/image" Target="../media/image8.jpeg"/><Relationship Id="rId13" Type="http://schemas.openxmlformats.org/officeDocument/2006/relationships/image" Target="../media/image12.jpeg"/><Relationship Id="rId18" Type="http://schemas.openxmlformats.org/officeDocument/2006/relationships/image" Target="../media/image17.jpeg"/><Relationship Id="rId39" Type="http://schemas.openxmlformats.org/officeDocument/2006/relationships/image" Target="../media/image38.jpeg"/><Relationship Id="rId109" Type="http://schemas.openxmlformats.org/officeDocument/2006/relationships/image" Target="../media/image108.jpeg"/><Relationship Id="rId34" Type="http://schemas.openxmlformats.org/officeDocument/2006/relationships/image" Target="../media/image33.jpeg"/><Relationship Id="rId50" Type="http://schemas.openxmlformats.org/officeDocument/2006/relationships/image" Target="../media/image49.jpeg"/><Relationship Id="rId55" Type="http://schemas.openxmlformats.org/officeDocument/2006/relationships/image" Target="../media/image54.jpeg"/><Relationship Id="rId76" Type="http://schemas.openxmlformats.org/officeDocument/2006/relationships/image" Target="../media/image75.jpeg"/><Relationship Id="rId97" Type="http://schemas.openxmlformats.org/officeDocument/2006/relationships/image" Target="../media/image96.jpeg"/><Relationship Id="rId104" Type="http://schemas.openxmlformats.org/officeDocument/2006/relationships/image" Target="../media/image103.jpeg"/><Relationship Id="rId120" Type="http://schemas.openxmlformats.org/officeDocument/2006/relationships/image" Target="../media/image119.jpeg"/><Relationship Id="rId125" Type="http://schemas.openxmlformats.org/officeDocument/2006/relationships/image" Target="../media/image124.jpeg"/><Relationship Id="rId141" Type="http://schemas.openxmlformats.org/officeDocument/2006/relationships/image" Target="../media/image140.jpeg"/><Relationship Id="rId146" Type="http://schemas.openxmlformats.org/officeDocument/2006/relationships/image" Target="../media/image145.jpeg"/><Relationship Id="rId7" Type="http://schemas.openxmlformats.org/officeDocument/2006/relationships/image" Target="../media/image6.jpeg"/><Relationship Id="rId71" Type="http://schemas.openxmlformats.org/officeDocument/2006/relationships/image" Target="../media/image70.jpeg"/><Relationship Id="rId92" Type="http://schemas.openxmlformats.org/officeDocument/2006/relationships/image" Target="../media/image91.jpeg"/><Relationship Id="rId162" Type="http://schemas.openxmlformats.org/officeDocument/2006/relationships/image" Target="../media/image161.jpeg"/><Relationship Id="rId2" Type="http://schemas.openxmlformats.org/officeDocument/2006/relationships/image" Target="../media/image2.png"/><Relationship Id="rId29" Type="http://schemas.openxmlformats.org/officeDocument/2006/relationships/image" Target="../media/image28.jpeg"/><Relationship Id="rId24" Type="http://schemas.openxmlformats.org/officeDocument/2006/relationships/image" Target="../media/image23.jpeg"/><Relationship Id="rId40" Type="http://schemas.openxmlformats.org/officeDocument/2006/relationships/image" Target="../media/image39.jpeg"/><Relationship Id="rId45" Type="http://schemas.openxmlformats.org/officeDocument/2006/relationships/image" Target="../media/image44.jpeg"/><Relationship Id="rId66" Type="http://schemas.openxmlformats.org/officeDocument/2006/relationships/image" Target="../media/image65.jpeg"/><Relationship Id="rId87" Type="http://schemas.openxmlformats.org/officeDocument/2006/relationships/image" Target="../media/image86.jpeg"/><Relationship Id="rId110" Type="http://schemas.openxmlformats.org/officeDocument/2006/relationships/image" Target="../media/image109.jpeg"/><Relationship Id="rId115" Type="http://schemas.openxmlformats.org/officeDocument/2006/relationships/image" Target="../media/image114.jpeg"/><Relationship Id="rId131" Type="http://schemas.openxmlformats.org/officeDocument/2006/relationships/image" Target="../media/image130.jpeg"/><Relationship Id="rId136" Type="http://schemas.openxmlformats.org/officeDocument/2006/relationships/image" Target="../media/image135.jpeg"/><Relationship Id="rId157" Type="http://schemas.openxmlformats.org/officeDocument/2006/relationships/image" Target="../media/image156.jpeg"/><Relationship Id="rId61" Type="http://schemas.openxmlformats.org/officeDocument/2006/relationships/image" Target="../media/image60.jpeg"/><Relationship Id="rId82" Type="http://schemas.openxmlformats.org/officeDocument/2006/relationships/image" Target="../media/image81.jpeg"/><Relationship Id="rId152" Type="http://schemas.openxmlformats.org/officeDocument/2006/relationships/image" Target="../media/image151.jpeg"/><Relationship Id="rId19" Type="http://schemas.openxmlformats.org/officeDocument/2006/relationships/image" Target="../media/image18.jpeg"/><Relationship Id="rId14" Type="http://schemas.openxmlformats.org/officeDocument/2006/relationships/image" Target="../media/image13.jpeg"/><Relationship Id="rId30" Type="http://schemas.openxmlformats.org/officeDocument/2006/relationships/image" Target="../media/image29.jpeg"/><Relationship Id="rId35" Type="http://schemas.openxmlformats.org/officeDocument/2006/relationships/image" Target="../media/image34.jpeg"/><Relationship Id="rId56" Type="http://schemas.openxmlformats.org/officeDocument/2006/relationships/image" Target="../media/image55.jpeg"/><Relationship Id="rId77" Type="http://schemas.openxmlformats.org/officeDocument/2006/relationships/image" Target="../media/image76.jpeg"/><Relationship Id="rId100" Type="http://schemas.openxmlformats.org/officeDocument/2006/relationships/image" Target="../media/image99.jpeg"/><Relationship Id="rId105" Type="http://schemas.openxmlformats.org/officeDocument/2006/relationships/image" Target="../media/image104.jpeg"/><Relationship Id="rId126" Type="http://schemas.openxmlformats.org/officeDocument/2006/relationships/image" Target="../media/image125.jpeg"/><Relationship Id="rId147" Type="http://schemas.openxmlformats.org/officeDocument/2006/relationships/image" Target="../media/image146.jpeg"/><Relationship Id="rId8" Type="http://schemas.openxmlformats.org/officeDocument/2006/relationships/image" Target="../media/image7.jpeg"/><Relationship Id="rId51" Type="http://schemas.openxmlformats.org/officeDocument/2006/relationships/image" Target="../media/image50.jpeg"/><Relationship Id="rId72" Type="http://schemas.openxmlformats.org/officeDocument/2006/relationships/image" Target="../media/image71.jpeg"/><Relationship Id="rId93" Type="http://schemas.openxmlformats.org/officeDocument/2006/relationships/image" Target="../media/image92.jpeg"/><Relationship Id="rId98" Type="http://schemas.openxmlformats.org/officeDocument/2006/relationships/image" Target="../media/image97.jpeg"/><Relationship Id="rId121" Type="http://schemas.openxmlformats.org/officeDocument/2006/relationships/image" Target="../media/image120.jpeg"/><Relationship Id="rId142" Type="http://schemas.openxmlformats.org/officeDocument/2006/relationships/image" Target="../media/image141.jpeg"/><Relationship Id="rId3" Type="http://schemas.microsoft.com/office/2007/relationships/hdphoto" Target="../media/hdphoto1.wdp"/><Relationship Id="rId25" Type="http://schemas.openxmlformats.org/officeDocument/2006/relationships/image" Target="../media/image24.jpeg"/><Relationship Id="rId46" Type="http://schemas.openxmlformats.org/officeDocument/2006/relationships/image" Target="../media/image45.jpeg"/><Relationship Id="rId67" Type="http://schemas.openxmlformats.org/officeDocument/2006/relationships/image" Target="../media/image66.jpeg"/><Relationship Id="rId116" Type="http://schemas.openxmlformats.org/officeDocument/2006/relationships/image" Target="../media/image115.jpeg"/><Relationship Id="rId137" Type="http://schemas.openxmlformats.org/officeDocument/2006/relationships/image" Target="../media/image136.jpeg"/><Relationship Id="rId158" Type="http://schemas.openxmlformats.org/officeDocument/2006/relationships/image" Target="../media/image157.jpe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2.wdp"/><Relationship Id="rId2" Type="http://schemas.openxmlformats.org/officeDocument/2006/relationships/image" Target="../media/image163.png"/><Relationship Id="rId1" Type="http://schemas.openxmlformats.org/officeDocument/2006/relationships/image" Target="../media/image16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388620</xdr:colOff>
      <xdr:row>1</xdr:row>
      <xdr:rowOff>0</xdr:rowOff>
    </xdr:from>
    <xdr:to>
      <xdr:col>1</xdr:col>
      <xdr:colOff>1790700</xdr:colOff>
      <xdr:row>2</xdr:row>
      <xdr:rowOff>0</xdr:rowOff>
    </xdr:to>
    <xdr:pic>
      <xdr:nvPicPr>
        <xdr:cNvPr id="2" name="Imagen 1" descr="Michael Kors Logo - símbolo, significado logotipo, historia, PNG">
          <a:extLst>
            <a:ext uri="{FF2B5EF4-FFF2-40B4-BE49-F238E27FC236}">
              <a16:creationId xmlns:a16="http://schemas.microsoft.com/office/drawing/2014/main" xmlns="" id="{4F21E949-65AC-48D9-8BE6-10F8C5E481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03860" y="15240"/>
          <a:ext cx="1402080" cy="1280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579120</xdr:colOff>
      <xdr:row>1</xdr:row>
      <xdr:rowOff>342900</xdr:rowOff>
    </xdr:from>
    <xdr:to>
      <xdr:col>8</xdr:col>
      <xdr:colOff>106680</xdr:colOff>
      <xdr:row>1</xdr:row>
      <xdr:rowOff>897136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C1E6DBDD-BA2D-479D-8A5D-AF421CE4B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artisticPhotocopy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3680" y="358140"/>
          <a:ext cx="5067300" cy="5542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4</xdr:row>
      <xdr:rowOff>0</xdr:rowOff>
    </xdr:from>
    <xdr:to>
      <xdr:col>1</xdr:col>
      <xdr:colOff>1196884</xdr:colOff>
      <xdr:row>4</xdr:row>
      <xdr:rowOff>1440000</xdr:rowOff>
    </xdr:to>
    <xdr:pic>
      <xdr:nvPicPr>
        <xdr:cNvPr id="9" name="Imagen 8" descr="Michael Kors Kris Bolso de mano cuero de vaca graneado marrón - 30F1G2KS2L-230  | wardow.com">
          <a:extLst>
            <a:ext uri="{FF2B5EF4-FFF2-40B4-BE49-F238E27FC236}">
              <a16:creationId xmlns:a16="http://schemas.microsoft.com/office/drawing/2014/main" xmlns="" id="{AD615508-B8A9-4597-A9C0-71656C0B8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1" y="10698480"/>
          <a:ext cx="1196883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5</xdr:row>
      <xdr:rowOff>0</xdr:rowOff>
    </xdr:from>
    <xdr:to>
      <xdr:col>1</xdr:col>
      <xdr:colOff>1196884</xdr:colOff>
      <xdr:row>5</xdr:row>
      <xdr:rowOff>1440000</xdr:rowOff>
    </xdr:to>
    <xdr:pic>
      <xdr:nvPicPr>
        <xdr:cNvPr id="10" name="Imagen 9" descr="Michael Kors Kris Bolso de mano cuero de vaca graneado marrón - 30F1G2KS2L-230  | wardow.com">
          <a:extLst>
            <a:ext uri="{FF2B5EF4-FFF2-40B4-BE49-F238E27FC236}">
              <a16:creationId xmlns:a16="http://schemas.microsoft.com/office/drawing/2014/main" xmlns="" id="{48C27996-2AC6-4E05-94D3-70E757911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1" y="12176760"/>
          <a:ext cx="1196883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6</xdr:row>
      <xdr:rowOff>0</xdr:rowOff>
    </xdr:from>
    <xdr:to>
      <xdr:col>1</xdr:col>
      <xdr:colOff>1196884</xdr:colOff>
      <xdr:row>6</xdr:row>
      <xdr:rowOff>1440000</xdr:rowOff>
    </xdr:to>
    <xdr:pic>
      <xdr:nvPicPr>
        <xdr:cNvPr id="13" name="Imagen 12" descr="Michael Kors Sinclair Bolsa shopping algodón negro/beige - 30F1G5ST9J-260 |  wardow.com">
          <a:extLst>
            <a:ext uri="{FF2B5EF4-FFF2-40B4-BE49-F238E27FC236}">
              <a16:creationId xmlns:a16="http://schemas.microsoft.com/office/drawing/2014/main" xmlns="" id="{27E41546-4E91-43A6-B998-29C16DE7B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1" y="16611600"/>
          <a:ext cx="1196883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7</xdr:row>
      <xdr:rowOff>0</xdr:rowOff>
    </xdr:from>
    <xdr:to>
      <xdr:col>1</xdr:col>
      <xdr:colOff>1196884</xdr:colOff>
      <xdr:row>7</xdr:row>
      <xdr:rowOff>1440000</xdr:rowOff>
    </xdr:to>
    <xdr:pic>
      <xdr:nvPicPr>
        <xdr:cNvPr id="14" name="Imagen 13" descr="Michael Kors Sinclair Bolsa shopping algodón negro/beige - 30F1G5ST9J-260 |  wardow.com">
          <a:extLst>
            <a:ext uri="{FF2B5EF4-FFF2-40B4-BE49-F238E27FC236}">
              <a16:creationId xmlns:a16="http://schemas.microsoft.com/office/drawing/2014/main" xmlns="" id="{7232D01A-CE82-46AB-94B5-D3503FEFA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1" y="18089880"/>
          <a:ext cx="1196883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45720</xdr:colOff>
      <xdr:row>9</xdr:row>
      <xdr:rowOff>15240</xdr:rowOff>
    </xdr:from>
    <xdr:to>
      <xdr:col>1</xdr:col>
      <xdr:colOff>1485720</xdr:colOff>
      <xdr:row>9</xdr:row>
      <xdr:rowOff>1455240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xmlns="" id="{3246140C-D7D5-469E-93EA-C4B98B00E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2401824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</xdr:col>
      <xdr:colOff>1064540</xdr:colOff>
      <xdr:row>10</xdr:row>
      <xdr:rowOff>1440000</xdr:rowOff>
    </xdr:to>
    <xdr:pic>
      <xdr:nvPicPr>
        <xdr:cNvPr id="33" name="Imagen 32" descr="Bolso Satchel Avril Pequeño De Piel Con Cremallera Superior | Michael Kors">
          <a:extLst>
            <a:ext uri="{FF2B5EF4-FFF2-40B4-BE49-F238E27FC236}">
              <a16:creationId xmlns:a16="http://schemas.microsoft.com/office/drawing/2014/main" xmlns="" id="{F87D953C-CD7B-423F-A744-03EA827A4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52143660"/>
          <a:ext cx="106454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11</xdr:row>
      <xdr:rowOff>0</xdr:rowOff>
    </xdr:from>
    <xdr:to>
      <xdr:col>1</xdr:col>
      <xdr:colOff>1064540</xdr:colOff>
      <xdr:row>11</xdr:row>
      <xdr:rowOff>1440000</xdr:rowOff>
    </xdr:to>
    <xdr:pic>
      <xdr:nvPicPr>
        <xdr:cNvPr id="34" name="Imagen 33" descr="michaelkors.scene7.com/is/image/MichaelKors/30F2G4...">
          <a:extLst>
            <a:ext uri="{FF2B5EF4-FFF2-40B4-BE49-F238E27FC236}">
              <a16:creationId xmlns:a16="http://schemas.microsoft.com/office/drawing/2014/main" xmlns="" id="{8DE4B135-48F8-4B85-AD97-74178DC92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53621940"/>
          <a:ext cx="106454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12</xdr:row>
      <xdr:rowOff>0</xdr:rowOff>
    </xdr:from>
    <xdr:to>
      <xdr:col>1</xdr:col>
      <xdr:colOff>1196884</xdr:colOff>
      <xdr:row>12</xdr:row>
      <xdr:rowOff>1440000</xdr:rowOff>
    </xdr:to>
    <xdr:pic>
      <xdr:nvPicPr>
        <xdr:cNvPr id="38" name="Imagen 37" descr="Michael Kors Freya Mochila cuero de vaca graneado, cuero de vaca cepillado  marrón - 30F2G7FB8L-230 | wardow.com">
          <a:extLst>
            <a:ext uri="{FF2B5EF4-FFF2-40B4-BE49-F238E27FC236}">
              <a16:creationId xmlns:a16="http://schemas.microsoft.com/office/drawing/2014/main" xmlns="" id="{12E04B7D-2201-4D85-8FC1-6480913EC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1" y="59535060"/>
          <a:ext cx="1196883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13</xdr:row>
      <xdr:rowOff>0</xdr:rowOff>
    </xdr:from>
    <xdr:to>
      <xdr:col>1</xdr:col>
      <xdr:colOff>1196884</xdr:colOff>
      <xdr:row>13</xdr:row>
      <xdr:rowOff>1440000</xdr:rowOff>
    </xdr:to>
    <xdr:pic>
      <xdr:nvPicPr>
        <xdr:cNvPr id="39" name="Imagen 38" descr="Michael Kors Freya Mochila cuero de vaca graneado, cuero de vaca cepillado  marrón - 30F2G7FB8L-230 | wardow.com">
          <a:extLst>
            <a:ext uri="{FF2B5EF4-FFF2-40B4-BE49-F238E27FC236}">
              <a16:creationId xmlns:a16="http://schemas.microsoft.com/office/drawing/2014/main" xmlns="" id="{642DE5BB-B33C-4B46-B20A-20E9DA7DB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1" y="61013340"/>
          <a:ext cx="1196883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14</xdr:row>
      <xdr:rowOff>0</xdr:rowOff>
    </xdr:from>
    <xdr:to>
      <xdr:col>1</xdr:col>
      <xdr:colOff>1196884</xdr:colOff>
      <xdr:row>14</xdr:row>
      <xdr:rowOff>1440000</xdr:rowOff>
    </xdr:to>
    <xdr:pic>
      <xdr:nvPicPr>
        <xdr:cNvPr id="40" name="Imagen 39" descr="Michael Kors Freya Mochila cuero de vaca graneado, cuero de vaca cepillado  marrón - 30F2G7FB8L-230 | wardow.com">
          <a:extLst>
            <a:ext uri="{FF2B5EF4-FFF2-40B4-BE49-F238E27FC236}">
              <a16:creationId xmlns:a16="http://schemas.microsoft.com/office/drawing/2014/main" xmlns="" id="{D0DA0BFE-0DA4-477A-B61C-552951957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1" y="62491620"/>
          <a:ext cx="1196883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15</xdr:row>
      <xdr:rowOff>0</xdr:rowOff>
    </xdr:from>
    <xdr:to>
      <xdr:col>1</xdr:col>
      <xdr:colOff>1196884</xdr:colOff>
      <xdr:row>15</xdr:row>
      <xdr:rowOff>1440000</xdr:rowOff>
    </xdr:to>
    <xdr:pic>
      <xdr:nvPicPr>
        <xdr:cNvPr id="41" name="Imagen 40" descr="Michael Kors Freya Mochila cuero de vaca graneado, cuero de vaca cepillado  marrón - 30F2G7FB8L-230 | wardow.com">
          <a:extLst>
            <a:ext uri="{FF2B5EF4-FFF2-40B4-BE49-F238E27FC236}">
              <a16:creationId xmlns:a16="http://schemas.microsoft.com/office/drawing/2014/main" xmlns="" id="{5DA7517B-7EC9-42AB-AA3B-960F07F68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1" y="63969900"/>
          <a:ext cx="1196883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16</xdr:row>
      <xdr:rowOff>0</xdr:rowOff>
    </xdr:from>
    <xdr:to>
      <xdr:col>1</xdr:col>
      <xdr:colOff>1248638</xdr:colOff>
      <xdr:row>16</xdr:row>
      <xdr:rowOff>1440000</xdr:rowOff>
    </xdr:to>
    <xdr:pic>
      <xdr:nvPicPr>
        <xdr:cNvPr id="44" name="Imagen 43" descr="Michael Kors Bolsos bandolera Angelina Sm Messenger Black (001) | The  Little Green Bag">
          <a:extLst>
            <a:ext uri="{FF2B5EF4-FFF2-40B4-BE49-F238E27FC236}">
              <a16:creationId xmlns:a16="http://schemas.microsoft.com/office/drawing/2014/main" xmlns="" id="{BC566801-AACB-44A8-82F9-25137BFB7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75834240"/>
          <a:ext cx="1248638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17</xdr:row>
      <xdr:rowOff>0</xdr:rowOff>
    </xdr:from>
    <xdr:to>
      <xdr:col>1</xdr:col>
      <xdr:colOff>1196884</xdr:colOff>
      <xdr:row>17</xdr:row>
      <xdr:rowOff>1440000</xdr:rowOff>
    </xdr:to>
    <xdr:pic>
      <xdr:nvPicPr>
        <xdr:cNvPr id="54" name="Imagen 53" descr="Michael Kors Eva Bolsa shopping canvas blanco/azul - 30F9SV0T3B-498 |  wardow.com">
          <a:extLst>
            <a:ext uri="{FF2B5EF4-FFF2-40B4-BE49-F238E27FC236}">
              <a16:creationId xmlns:a16="http://schemas.microsoft.com/office/drawing/2014/main" xmlns="" id="{226E75A9-4B3E-4EB1-BA23-FFFF4546E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1" y="92308680"/>
          <a:ext cx="1196883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18</xdr:row>
      <xdr:rowOff>0</xdr:rowOff>
    </xdr:from>
    <xdr:to>
      <xdr:col>1</xdr:col>
      <xdr:colOff>1064540</xdr:colOff>
      <xdr:row>18</xdr:row>
      <xdr:rowOff>1440000</xdr:rowOff>
    </xdr:to>
    <xdr:pic>
      <xdr:nvPicPr>
        <xdr:cNvPr id="61" name="Imagen 60" descr="MKBolso satchel Hamilton Legacy grande de piel en relieve con motivo de  serpiente y tiras decorativas - Carmesí(Rojo) - Michael Kors | ricciano  ESPANA">
          <a:extLst>
            <a:ext uri="{FF2B5EF4-FFF2-40B4-BE49-F238E27FC236}">
              <a16:creationId xmlns:a16="http://schemas.microsoft.com/office/drawing/2014/main" xmlns="" id="{18EBCBCA-A95F-4B91-9793-E80D54519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104150160"/>
          <a:ext cx="106454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22</xdr:row>
      <xdr:rowOff>0</xdr:rowOff>
    </xdr:from>
    <xdr:to>
      <xdr:col>1</xdr:col>
      <xdr:colOff>1134684</xdr:colOff>
      <xdr:row>22</xdr:row>
      <xdr:rowOff>1440000</xdr:rowOff>
    </xdr:to>
    <xdr:pic>
      <xdr:nvPicPr>
        <xdr:cNvPr id="75" name="Imagen 74" descr="Bolso MICHAEL MICHAEL KORS - Rosie 30S1GRIL1L Black - GLAMI.es">
          <a:extLst>
            <a:ext uri="{FF2B5EF4-FFF2-40B4-BE49-F238E27FC236}">
              <a16:creationId xmlns:a16="http://schemas.microsoft.com/office/drawing/2014/main" xmlns="" id="{E57304A9-56FC-4D56-A412-2F4334CDA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142730220"/>
          <a:ext cx="113468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23</xdr:row>
      <xdr:rowOff>0</xdr:rowOff>
    </xdr:from>
    <xdr:to>
      <xdr:col>1</xdr:col>
      <xdr:colOff>1076678</xdr:colOff>
      <xdr:row>23</xdr:row>
      <xdr:rowOff>1440000</xdr:rowOff>
    </xdr:to>
    <xdr:pic>
      <xdr:nvPicPr>
        <xdr:cNvPr id="78" name="Imagen 77" descr="Bradshaw Small Color-block Logo Convertible Shoulder Bag | Michael Kors">
          <a:extLst>
            <a:ext uri="{FF2B5EF4-FFF2-40B4-BE49-F238E27FC236}">
              <a16:creationId xmlns:a16="http://schemas.microsoft.com/office/drawing/2014/main" xmlns="" id="{3A4CFBA0-F6A9-4DB2-A456-BF8E7C713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1" y="147165060"/>
          <a:ext cx="1076677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28</xdr:row>
      <xdr:rowOff>0</xdr:rowOff>
    </xdr:from>
    <xdr:to>
      <xdr:col>1</xdr:col>
      <xdr:colOff>1235644</xdr:colOff>
      <xdr:row>28</xdr:row>
      <xdr:rowOff>1440000</xdr:rowOff>
    </xdr:to>
    <xdr:pic>
      <xdr:nvPicPr>
        <xdr:cNvPr id="105" name="Imagen 104" descr="Michael Kors Carter Signature Logo Semi Lux Large Open Tote Bag | Dillard's">
          <a:extLst>
            <a:ext uri="{FF2B5EF4-FFF2-40B4-BE49-F238E27FC236}">
              <a16:creationId xmlns:a16="http://schemas.microsoft.com/office/drawing/2014/main" xmlns="" id="{A2E47092-CC66-4398-8D01-00834905B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203370180"/>
          <a:ext cx="123564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30</xdr:row>
      <xdr:rowOff>0</xdr:rowOff>
    </xdr:from>
    <xdr:to>
      <xdr:col>1</xdr:col>
      <xdr:colOff>1196884</xdr:colOff>
      <xdr:row>30</xdr:row>
      <xdr:rowOff>1440000</xdr:rowOff>
    </xdr:to>
    <xdr:pic>
      <xdr:nvPicPr>
        <xdr:cNvPr id="107" name="Imagen 106" descr="Michael Kors Marilyn Bolsa shopping cuero de vaca rosa antiguo - 30S2L6AT2L-688  | wardow.com">
          <a:extLst>
            <a:ext uri="{FF2B5EF4-FFF2-40B4-BE49-F238E27FC236}">
              <a16:creationId xmlns:a16="http://schemas.microsoft.com/office/drawing/2014/main" xmlns="" id="{78E82D46-3BD0-4033-999D-9BABAD712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1" y="209283300"/>
          <a:ext cx="1196883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31</xdr:row>
      <xdr:rowOff>0</xdr:rowOff>
    </xdr:from>
    <xdr:to>
      <xdr:col>1</xdr:col>
      <xdr:colOff>1196884</xdr:colOff>
      <xdr:row>31</xdr:row>
      <xdr:rowOff>1440000</xdr:rowOff>
    </xdr:to>
    <xdr:pic>
      <xdr:nvPicPr>
        <xdr:cNvPr id="108" name="Imagen 107" descr="Michael Kors Marilyn Bolsa shopping cuero de vaca rosa antiguo - 30S2L6AT2L-688  | wardow.com">
          <a:extLst>
            <a:ext uri="{FF2B5EF4-FFF2-40B4-BE49-F238E27FC236}">
              <a16:creationId xmlns:a16="http://schemas.microsoft.com/office/drawing/2014/main" xmlns="" id="{5927E2A2-E29C-4052-96EB-259A75648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1" y="210761580"/>
          <a:ext cx="1196883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32</xdr:row>
      <xdr:rowOff>0</xdr:rowOff>
    </xdr:from>
    <xdr:to>
      <xdr:col>1</xdr:col>
      <xdr:colOff>1196884</xdr:colOff>
      <xdr:row>32</xdr:row>
      <xdr:rowOff>1440000</xdr:rowOff>
    </xdr:to>
    <xdr:pic>
      <xdr:nvPicPr>
        <xdr:cNvPr id="109" name="Imagen 108" descr="Michael Kors Marilyn Bolsa shopping cuero de vaca rosa antiguo - 30S2L6AT2L-688  | wardow.com">
          <a:extLst>
            <a:ext uri="{FF2B5EF4-FFF2-40B4-BE49-F238E27FC236}">
              <a16:creationId xmlns:a16="http://schemas.microsoft.com/office/drawing/2014/main" xmlns="" id="{5D7A5D98-A55D-4DF7-AEB7-CC561DFD2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1" y="212239860"/>
          <a:ext cx="1196883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33</xdr:row>
      <xdr:rowOff>0</xdr:rowOff>
    </xdr:from>
    <xdr:to>
      <xdr:col>1</xdr:col>
      <xdr:colOff>1196884</xdr:colOff>
      <xdr:row>33</xdr:row>
      <xdr:rowOff>1440000</xdr:rowOff>
    </xdr:to>
    <xdr:pic>
      <xdr:nvPicPr>
        <xdr:cNvPr id="110" name="Imagen 109" descr="Michael Kors Marilyn Bolsa shopping cuero de vaca rosa antiguo - 30S2L6AT2L-688  | wardow.com">
          <a:extLst>
            <a:ext uri="{FF2B5EF4-FFF2-40B4-BE49-F238E27FC236}">
              <a16:creationId xmlns:a16="http://schemas.microsoft.com/office/drawing/2014/main" xmlns="" id="{B7235A9A-248F-4875-8D7A-ABFBE8B3F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1" y="213718140"/>
          <a:ext cx="1196883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34</xdr:row>
      <xdr:rowOff>0</xdr:rowOff>
    </xdr:from>
    <xdr:to>
      <xdr:col>1</xdr:col>
      <xdr:colOff>1064540</xdr:colOff>
      <xdr:row>34</xdr:row>
      <xdr:rowOff>1440000</xdr:rowOff>
    </xdr:to>
    <xdr:pic>
      <xdr:nvPicPr>
        <xdr:cNvPr id="123" name="Imagen 122" descr="Bolso Tote Marilyn Mediano De Piel Saffiano | Michael Kors">
          <a:extLst>
            <a:ext uri="{FF2B5EF4-FFF2-40B4-BE49-F238E27FC236}">
              <a16:creationId xmlns:a16="http://schemas.microsoft.com/office/drawing/2014/main" xmlns="" id="{6DDE4A0F-0125-4604-856C-D66DC4539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232935780"/>
          <a:ext cx="106454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41</xdr:row>
      <xdr:rowOff>0</xdr:rowOff>
    </xdr:from>
    <xdr:to>
      <xdr:col>1</xdr:col>
      <xdr:colOff>1440000</xdr:colOff>
      <xdr:row>41</xdr:row>
      <xdr:rowOff>1440000</xdr:rowOff>
    </xdr:to>
    <xdr:pic>
      <xdr:nvPicPr>
        <xdr:cNvPr id="134" name="Imagen 133">
          <a:extLst>
            <a:ext uri="{FF2B5EF4-FFF2-40B4-BE49-F238E27FC236}">
              <a16:creationId xmlns:a16="http://schemas.microsoft.com/office/drawing/2014/main" xmlns="" id="{CC5BDC16-D650-48A7-85A1-75DEAB579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26421588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42</xdr:row>
      <xdr:rowOff>0</xdr:rowOff>
    </xdr:from>
    <xdr:to>
      <xdr:col>1</xdr:col>
      <xdr:colOff>1440000</xdr:colOff>
      <xdr:row>42</xdr:row>
      <xdr:rowOff>1440000</xdr:rowOff>
    </xdr:to>
    <xdr:pic>
      <xdr:nvPicPr>
        <xdr:cNvPr id="135" name="Imagen 134">
          <a:extLst>
            <a:ext uri="{FF2B5EF4-FFF2-40B4-BE49-F238E27FC236}">
              <a16:creationId xmlns:a16="http://schemas.microsoft.com/office/drawing/2014/main" xmlns="" id="{97A993E3-251A-4164-A8F2-01538C922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26569416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1440000</xdr:colOff>
      <xdr:row>43</xdr:row>
      <xdr:rowOff>1440000</xdr:rowOff>
    </xdr:to>
    <xdr:pic>
      <xdr:nvPicPr>
        <xdr:cNvPr id="149" name="Imagen 148">
          <a:extLst>
            <a:ext uri="{FF2B5EF4-FFF2-40B4-BE49-F238E27FC236}">
              <a16:creationId xmlns:a16="http://schemas.microsoft.com/office/drawing/2014/main" xmlns="" id="{C49414FC-E8DD-4C2A-82B4-8F6FE071A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29536644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44</xdr:row>
      <xdr:rowOff>0</xdr:rowOff>
    </xdr:from>
    <xdr:to>
      <xdr:col>1</xdr:col>
      <xdr:colOff>1440000</xdr:colOff>
      <xdr:row>44</xdr:row>
      <xdr:rowOff>1440000</xdr:rowOff>
    </xdr:to>
    <xdr:pic>
      <xdr:nvPicPr>
        <xdr:cNvPr id="150" name="Imagen 149">
          <a:extLst>
            <a:ext uri="{FF2B5EF4-FFF2-40B4-BE49-F238E27FC236}">
              <a16:creationId xmlns:a16="http://schemas.microsoft.com/office/drawing/2014/main" xmlns="" id="{946C4976-B527-4D17-BB37-329006EB8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29685996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45</xdr:row>
      <xdr:rowOff>0</xdr:rowOff>
    </xdr:from>
    <xdr:to>
      <xdr:col>1</xdr:col>
      <xdr:colOff>1064540</xdr:colOff>
      <xdr:row>45</xdr:row>
      <xdr:rowOff>1440000</xdr:rowOff>
    </xdr:to>
    <xdr:pic>
      <xdr:nvPicPr>
        <xdr:cNvPr id="155" name="Imagen 154" descr="Freya Medium Pebbled Leather Backpack | Michael Kors">
          <a:extLst>
            <a:ext uri="{FF2B5EF4-FFF2-40B4-BE49-F238E27FC236}">
              <a16:creationId xmlns:a16="http://schemas.microsoft.com/office/drawing/2014/main" xmlns="" id="{92254045-AF23-47A7-BB3C-F27A4D012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307253640"/>
          <a:ext cx="106454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1</xdr:col>
      <xdr:colOff>1440000</xdr:colOff>
      <xdr:row>48</xdr:row>
      <xdr:rowOff>1440000</xdr:rowOff>
    </xdr:to>
    <xdr:pic>
      <xdr:nvPicPr>
        <xdr:cNvPr id="161" name="Imagen 160">
          <a:extLst>
            <a:ext uri="{FF2B5EF4-FFF2-40B4-BE49-F238E27FC236}">
              <a16:creationId xmlns:a16="http://schemas.microsoft.com/office/drawing/2014/main" xmlns="" id="{F80C3229-C599-4AF6-AE92-209736C28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32201358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49</xdr:row>
      <xdr:rowOff>0</xdr:rowOff>
    </xdr:from>
    <xdr:to>
      <xdr:col>1</xdr:col>
      <xdr:colOff>1064540</xdr:colOff>
      <xdr:row>49</xdr:row>
      <xdr:rowOff>1440000</xdr:rowOff>
    </xdr:to>
    <xdr:pic>
      <xdr:nvPicPr>
        <xdr:cNvPr id="172" name="Imagen 171" descr="Bolso Tote Eva Grande Con Franjas Y Logotipo | Michael Kors">
          <a:extLst>
            <a:ext uri="{FF2B5EF4-FFF2-40B4-BE49-F238E27FC236}">
              <a16:creationId xmlns:a16="http://schemas.microsoft.com/office/drawing/2014/main" xmlns="" id="{B3181098-B0CF-4C9A-B847-A2295F6E4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345666060"/>
          <a:ext cx="106454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50</xdr:row>
      <xdr:rowOff>0</xdr:rowOff>
    </xdr:from>
    <xdr:to>
      <xdr:col>1</xdr:col>
      <xdr:colOff>1064540</xdr:colOff>
      <xdr:row>50</xdr:row>
      <xdr:rowOff>1440000</xdr:rowOff>
    </xdr:to>
    <xdr:pic>
      <xdr:nvPicPr>
        <xdr:cNvPr id="173" name="Imagen 172" descr="Bolso Tote Eva Grande Con Franjas Y Logotipo | Michael Kors">
          <a:extLst>
            <a:ext uri="{FF2B5EF4-FFF2-40B4-BE49-F238E27FC236}">
              <a16:creationId xmlns:a16="http://schemas.microsoft.com/office/drawing/2014/main" xmlns="" id="{F6D7AF1D-7282-4306-A478-968C11C83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347144340"/>
          <a:ext cx="106454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51</xdr:row>
      <xdr:rowOff>0</xdr:rowOff>
    </xdr:from>
    <xdr:to>
      <xdr:col>1</xdr:col>
      <xdr:colOff>1196884</xdr:colOff>
      <xdr:row>51</xdr:row>
      <xdr:rowOff>1440000</xdr:rowOff>
    </xdr:to>
    <xdr:pic>
      <xdr:nvPicPr>
        <xdr:cNvPr id="175" name="Imagen 174" descr="Michael Kors Jet Set Charm Shoulder bag lamb leather cream - 32F0LT9C5U-289  | wardow.com">
          <a:extLst>
            <a:ext uri="{FF2B5EF4-FFF2-40B4-BE49-F238E27FC236}">
              <a16:creationId xmlns:a16="http://schemas.microsoft.com/office/drawing/2014/main" xmlns="" id="{747D3E12-50BC-40F9-AFDE-0D55AA805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1" y="353057460"/>
          <a:ext cx="1196883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52</xdr:row>
      <xdr:rowOff>0</xdr:rowOff>
    </xdr:from>
    <xdr:to>
      <xdr:col>1</xdr:col>
      <xdr:colOff>1235644</xdr:colOff>
      <xdr:row>52</xdr:row>
      <xdr:rowOff>1440000</xdr:rowOff>
    </xdr:to>
    <xdr:pic>
      <xdr:nvPicPr>
        <xdr:cNvPr id="182" name="Imagen 181" descr="Michael Kors Bolsos bandolera Jet Set Large Zip Pouch Camel Multi (260) |  The Little Green Bag">
          <a:extLst>
            <a:ext uri="{FF2B5EF4-FFF2-40B4-BE49-F238E27FC236}">
              <a16:creationId xmlns:a16="http://schemas.microsoft.com/office/drawing/2014/main" xmlns="" id="{96A1FE4A-B10A-4965-915D-17BF710A9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366361980"/>
          <a:ext cx="123564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53</xdr:row>
      <xdr:rowOff>0</xdr:rowOff>
    </xdr:from>
    <xdr:to>
      <xdr:col>1</xdr:col>
      <xdr:colOff>1235644</xdr:colOff>
      <xdr:row>53</xdr:row>
      <xdr:rowOff>1440000</xdr:rowOff>
    </xdr:to>
    <xdr:pic>
      <xdr:nvPicPr>
        <xdr:cNvPr id="183" name="Imagen 182" descr="Michael Kors Bolsos bandolera Jet Set Large Zip Pouch Camel Multi (260) |  The Little Green Bag">
          <a:extLst>
            <a:ext uri="{FF2B5EF4-FFF2-40B4-BE49-F238E27FC236}">
              <a16:creationId xmlns:a16="http://schemas.microsoft.com/office/drawing/2014/main" xmlns="" id="{C68DB7DA-1F8E-421C-8736-D9D4CCE2F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367840260"/>
          <a:ext cx="123564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54</xdr:row>
      <xdr:rowOff>0</xdr:rowOff>
    </xdr:from>
    <xdr:to>
      <xdr:col>1</xdr:col>
      <xdr:colOff>1196884</xdr:colOff>
      <xdr:row>54</xdr:row>
      <xdr:rowOff>1440000</xdr:rowOff>
    </xdr:to>
    <xdr:pic>
      <xdr:nvPicPr>
        <xdr:cNvPr id="185" name="Imagen 184" descr="Michael Kors Jet Set Charm Bandolera nylon negro - 32F1GT9C8C-001 |  wardow.com">
          <a:extLst>
            <a:ext uri="{FF2B5EF4-FFF2-40B4-BE49-F238E27FC236}">
              <a16:creationId xmlns:a16="http://schemas.microsoft.com/office/drawing/2014/main" xmlns="" id="{AD8D0F73-FE7C-432E-9EF4-5EB2C59D3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1" y="370796820"/>
          <a:ext cx="1196883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55</xdr:row>
      <xdr:rowOff>0</xdr:rowOff>
    </xdr:from>
    <xdr:to>
      <xdr:col>1</xdr:col>
      <xdr:colOff>1064540</xdr:colOff>
      <xdr:row>55</xdr:row>
      <xdr:rowOff>1440000</xdr:rowOff>
    </xdr:to>
    <xdr:pic>
      <xdr:nvPicPr>
        <xdr:cNvPr id="187" name="Imagen 186" descr="Watch Hunger Stop Love Medium Cotton Canvas Pouch | Michael Kors">
          <a:extLst>
            <a:ext uri="{FF2B5EF4-FFF2-40B4-BE49-F238E27FC236}">
              <a16:creationId xmlns:a16="http://schemas.microsoft.com/office/drawing/2014/main" xmlns="" id="{E6FA0E8D-90F6-4B45-A6EB-1F30AC8E6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373753380"/>
          <a:ext cx="106454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1</xdr:col>
      <xdr:colOff>1084444</xdr:colOff>
      <xdr:row>56</xdr:row>
      <xdr:rowOff>1440000</xdr:rowOff>
    </xdr:to>
    <xdr:pic>
      <xdr:nvPicPr>
        <xdr:cNvPr id="193" name="Imagen 192" descr="BOLSO MICHAEL KORS">
          <a:extLst>
            <a:ext uri="{FF2B5EF4-FFF2-40B4-BE49-F238E27FC236}">
              <a16:creationId xmlns:a16="http://schemas.microsoft.com/office/drawing/2014/main" xmlns="" id="{1C5E02A1-404B-4660-9565-78BF6BA34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382623060"/>
          <a:ext cx="108444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57</xdr:row>
      <xdr:rowOff>0</xdr:rowOff>
    </xdr:from>
    <xdr:to>
      <xdr:col>1</xdr:col>
      <xdr:colOff>1064540</xdr:colOff>
      <xdr:row>57</xdr:row>
      <xdr:rowOff>1440000</xdr:rowOff>
    </xdr:to>
    <xdr:pic>
      <xdr:nvPicPr>
        <xdr:cNvPr id="204" name="Imagen 203" descr="Bolso De Hombro Piper Pequeño De Ante Con Tachuelas | Michael Kors">
          <a:extLst>
            <a:ext uri="{FF2B5EF4-FFF2-40B4-BE49-F238E27FC236}">
              <a16:creationId xmlns:a16="http://schemas.microsoft.com/office/drawing/2014/main" xmlns="" id="{796256C6-FCF5-4431-AF59-EED9A9B2D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400362420"/>
          <a:ext cx="106454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58</xdr:row>
      <xdr:rowOff>0</xdr:rowOff>
    </xdr:from>
    <xdr:to>
      <xdr:col>1</xdr:col>
      <xdr:colOff>1076678</xdr:colOff>
      <xdr:row>58</xdr:row>
      <xdr:rowOff>1440000</xdr:rowOff>
    </xdr:to>
    <xdr:pic>
      <xdr:nvPicPr>
        <xdr:cNvPr id="214" name="Imagen 213" descr="Bandolera Ginny Mediana De Piel Granulada Y Piel Con Motivo De Serpiente En  Relieve | Michael Kors">
          <a:extLst>
            <a:ext uri="{FF2B5EF4-FFF2-40B4-BE49-F238E27FC236}">
              <a16:creationId xmlns:a16="http://schemas.microsoft.com/office/drawing/2014/main" xmlns="" id="{A52839A0-FEA5-4244-AC8C-701790631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1" y="415145220"/>
          <a:ext cx="1076677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59</xdr:row>
      <xdr:rowOff>0</xdr:rowOff>
    </xdr:from>
    <xdr:to>
      <xdr:col>1</xdr:col>
      <xdr:colOff>1440000</xdr:colOff>
      <xdr:row>59</xdr:row>
      <xdr:rowOff>1440000</xdr:rowOff>
    </xdr:to>
    <xdr:pic>
      <xdr:nvPicPr>
        <xdr:cNvPr id="219" name="Imagen 218" descr="마이클코어스 젯 셋 참 자카드 크로스바디 32F2ST9C7J 494 : 다나와 가격비교">
          <a:extLst>
            <a:ext uri="{FF2B5EF4-FFF2-40B4-BE49-F238E27FC236}">
              <a16:creationId xmlns:a16="http://schemas.microsoft.com/office/drawing/2014/main" xmlns="" id="{0DE0DF50-0CD3-45BF-96A5-B2BB0E371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42401490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60</xdr:row>
      <xdr:rowOff>0</xdr:rowOff>
    </xdr:from>
    <xdr:to>
      <xdr:col>1</xdr:col>
      <xdr:colOff>1076678</xdr:colOff>
      <xdr:row>60</xdr:row>
      <xdr:rowOff>1440000</xdr:rowOff>
    </xdr:to>
    <xdr:pic>
      <xdr:nvPicPr>
        <xdr:cNvPr id="222" name="Imagen 221" descr="Bandolera Bedford Legacy extrapequeña con logotipo | Michael Kors">
          <a:extLst>
            <a:ext uri="{FF2B5EF4-FFF2-40B4-BE49-F238E27FC236}">
              <a16:creationId xmlns:a16="http://schemas.microsoft.com/office/drawing/2014/main" xmlns="" id="{F9285A60-904E-4793-9AB0-3CF0E7F14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1" y="434362860"/>
          <a:ext cx="1076677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61</xdr:row>
      <xdr:rowOff>0</xdr:rowOff>
    </xdr:from>
    <xdr:to>
      <xdr:col>1</xdr:col>
      <xdr:colOff>1440000</xdr:colOff>
      <xdr:row>61</xdr:row>
      <xdr:rowOff>1440000</xdr:rowOff>
    </xdr:to>
    <xdr:pic>
      <xdr:nvPicPr>
        <xdr:cNvPr id="223" name="Imagen 222">
          <a:extLst>
            <a:ext uri="{FF2B5EF4-FFF2-40B4-BE49-F238E27FC236}">
              <a16:creationId xmlns:a16="http://schemas.microsoft.com/office/drawing/2014/main" xmlns="" id="{B1596A71-3353-430A-AEBE-0BFB088A8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43584114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62</xdr:row>
      <xdr:rowOff>0</xdr:rowOff>
    </xdr:from>
    <xdr:to>
      <xdr:col>1</xdr:col>
      <xdr:colOff>1440000</xdr:colOff>
      <xdr:row>62</xdr:row>
      <xdr:rowOff>1440000</xdr:rowOff>
    </xdr:to>
    <xdr:pic>
      <xdr:nvPicPr>
        <xdr:cNvPr id="224" name="Imagen 223">
          <a:extLst>
            <a:ext uri="{FF2B5EF4-FFF2-40B4-BE49-F238E27FC236}">
              <a16:creationId xmlns:a16="http://schemas.microsoft.com/office/drawing/2014/main" xmlns="" id="{C45F6211-1FBD-4AFE-9AA6-5CEB16D59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43731942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63</xdr:row>
      <xdr:rowOff>0</xdr:rowOff>
    </xdr:from>
    <xdr:to>
      <xdr:col>1</xdr:col>
      <xdr:colOff>1440000</xdr:colOff>
      <xdr:row>63</xdr:row>
      <xdr:rowOff>1440000</xdr:rowOff>
    </xdr:to>
    <xdr:pic>
      <xdr:nvPicPr>
        <xdr:cNvPr id="225" name="Imagen 224">
          <a:extLst>
            <a:ext uri="{FF2B5EF4-FFF2-40B4-BE49-F238E27FC236}">
              <a16:creationId xmlns:a16="http://schemas.microsoft.com/office/drawing/2014/main" xmlns="" id="{A8593349-04B4-4CC5-B63E-378101250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43879770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64</xdr:row>
      <xdr:rowOff>0</xdr:rowOff>
    </xdr:from>
    <xdr:to>
      <xdr:col>1</xdr:col>
      <xdr:colOff>1440000</xdr:colOff>
      <xdr:row>64</xdr:row>
      <xdr:rowOff>1440000</xdr:rowOff>
    </xdr:to>
    <xdr:pic>
      <xdr:nvPicPr>
        <xdr:cNvPr id="226" name="Imagen 225">
          <a:extLst>
            <a:ext uri="{FF2B5EF4-FFF2-40B4-BE49-F238E27FC236}">
              <a16:creationId xmlns:a16="http://schemas.microsoft.com/office/drawing/2014/main" xmlns="" id="{8866EBA9-3A7F-4207-80AD-7DE103AA6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44027598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65</xdr:row>
      <xdr:rowOff>0</xdr:rowOff>
    </xdr:from>
    <xdr:to>
      <xdr:col>1</xdr:col>
      <xdr:colOff>1440000</xdr:colOff>
      <xdr:row>65</xdr:row>
      <xdr:rowOff>1440000</xdr:rowOff>
    </xdr:to>
    <xdr:pic>
      <xdr:nvPicPr>
        <xdr:cNvPr id="229" name="Imagen 228" descr="Handbag MICHAEL MICHAEL KORS - Brooklyn 32H1GBNC7L Luggage - Cross Body  Bags - Handbags | efootwear.eu">
          <a:extLst>
            <a:ext uri="{FF2B5EF4-FFF2-40B4-BE49-F238E27FC236}">
              <a16:creationId xmlns:a16="http://schemas.microsoft.com/office/drawing/2014/main" xmlns="" id="{CF4549D8-CC77-490B-A6A9-F294B33D6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44471082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66</xdr:row>
      <xdr:rowOff>0</xdr:rowOff>
    </xdr:from>
    <xdr:to>
      <xdr:col>1</xdr:col>
      <xdr:colOff>1440000</xdr:colOff>
      <xdr:row>66</xdr:row>
      <xdr:rowOff>1440000</xdr:rowOff>
    </xdr:to>
    <xdr:pic>
      <xdr:nvPicPr>
        <xdr:cNvPr id="230" name="Imagen 229" descr="Handbag MICHAEL MICHAEL KORS - Brooklyn 32H1GBNC7L Luggage - Cross Body  Bags - Handbags | efootwear.eu">
          <a:extLst>
            <a:ext uri="{FF2B5EF4-FFF2-40B4-BE49-F238E27FC236}">
              <a16:creationId xmlns:a16="http://schemas.microsoft.com/office/drawing/2014/main" xmlns="" id="{4451C991-005E-47FD-85D2-4B8697182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44618910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71</xdr:row>
      <xdr:rowOff>0</xdr:rowOff>
    </xdr:from>
    <xdr:to>
      <xdr:col>1</xdr:col>
      <xdr:colOff>1064540</xdr:colOff>
      <xdr:row>71</xdr:row>
      <xdr:rowOff>1440000</xdr:rowOff>
    </xdr:to>
    <xdr:pic>
      <xdr:nvPicPr>
        <xdr:cNvPr id="237" name="Imagen 236" descr="Leather Bag Charm | Michael Kors">
          <a:extLst>
            <a:ext uri="{FF2B5EF4-FFF2-40B4-BE49-F238E27FC236}">
              <a16:creationId xmlns:a16="http://schemas.microsoft.com/office/drawing/2014/main" xmlns="" id="{AD6F9165-80FC-4D5F-AC30-E7D4E17E7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465406740"/>
          <a:ext cx="106454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72</xdr:row>
      <xdr:rowOff>0</xdr:rowOff>
    </xdr:from>
    <xdr:to>
      <xdr:col>1</xdr:col>
      <xdr:colOff>1064540</xdr:colOff>
      <xdr:row>72</xdr:row>
      <xdr:rowOff>1440000</xdr:rowOff>
    </xdr:to>
    <xdr:pic>
      <xdr:nvPicPr>
        <xdr:cNvPr id="238" name="Imagen 237" descr="Leather Bag Charm | Michael Kors">
          <a:extLst>
            <a:ext uri="{FF2B5EF4-FFF2-40B4-BE49-F238E27FC236}">
              <a16:creationId xmlns:a16="http://schemas.microsoft.com/office/drawing/2014/main" xmlns="" id="{C1C615CB-1268-408E-B59C-DBA8A9F0A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466885020"/>
          <a:ext cx="106454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73</xdr:row>
      <xdr:rowOff>0</xdr:rowOff>
    </xdr:from>
    <xdr:to>
      <xdr:col>1</xdr:col>
      <xdr:colOff>1064540</xdr:colOff>
      <xdr:row>73</xdr:row>
      <xdr:rowOff>1440000</xdr:rowOff>
    </xdr:to>
    <xdr:pic>
      <xdr:nvPicPr>
        <xdr:cNvPr id="239" name="Imagen 238" descr="Leather Bag Charm | Michael Kors">
          <a:extLst>
            <a:ext uri="{FF2B5EF4-FFF2-40B4-BE49-F238E27FC236}">
              <a16:creationId xmlns:a16="http://schemas.microsoft.com/office/drawing/2014/main" xmlns="" id="{65C638F8-F0B4-4EC0-B1B7-92E2DA921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468363300"/>
          <a:ext cx="106454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74</xdr:row>
      <xdr:rowOff>0</xdr:rowOff>
    </xdr:from>
    <xdr:to>
      <xdr:col>1</xdr:col>
      <xdr:colOff>1064540</xdr:colOff>
      <xdr:row>74</xdr:row>
      <xdr:rowOff>1440000</xdr:rowOff>
    </xdr:to>
    <xdr:pic>
      <xdr:nvPicPr>
        <xdr:cNvPr id="240" name="Imagen 239" descr="Leather Bag Charm | Michael Kors">
          <a:extLst>
            <a:ext uri="{FF2B5EF4-FFF2-40B4-BE49-F238E27FC236}">
              <a16:creationId xmlns:a16="http://schemas.microsoft.com/office/drawing/2014/main" xmlns="" id="{986C264F-E429-4F27-A733-FC61DF0CF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469841580"/>
          <a:ext cx="106454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75</xdr:row>
      <xdr:rowOff>0</xdr:rowOff>
    </xdr:from>
    <xdr:to>
      <xdr:col>1</xdr:col>
      <xdr:colOff>1440000</xdr:colOff>
      <xdr:row>75</xdr:row>
      <xdr:rowOff>1440000</xdr:rowOff>
    </xdr:to>
    <xdr:pic>
      <xdr:nvPicPr>
        <xdr:cNvPr id="241" name="Imagen 240">
          <a:extLst>
            <a:ext uri="{FF2B5EF4-FFF2-40B4-BE49-F238E27FC236}">
              <a16:creationId xmlns:a16="http://schemas.microsoft.com/office/drawing/2014/main" xmlns="" id="{748F05AC-E21A-49F8-9E92-C7F50522B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47427642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78</xdr:row>
      <xdr:rowOff>0</xdr:rowOff>
    </xdr:from>
    <xdr:to>
      <xdr:col>1</xdr:col>
      <xdr:colOff>1080000</xdr:colOff>
      <xdr:row>78</xdr:row>
      <xdr:rowOff>1440000</xdr:rowOff>
    </xdr:to>
    <xdr:pic>
      <xdr:nvPicPr>
        <xdr:cNvPr id="254" name="Imagen 253" descr="MICHAEL KORS: Cartera para mujer, Fantasía | Cartera Michael Kors 32S2GGRD0L  en línea en GIGLIO.COM">
          <a:extLst>
            <a:ext uri="{FF2B5EF4-FFF2-40B4-BE49-F238E27FC236}">
              <a16:creationId xmlns:a16="http://schemas.microsoft.com/office/drawing/2014/main" xmlns="" id="{22B03EBA-79DF-4E65-A5AD-8716A35EC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500885460"/>
          <a:ext cx="108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79</xdr:row>
      <xdr:rowOff>0</xdr:rowOff>
    </xdr:from>
    <xdr:to>
      <xdr:col>1</xdr:col>
      <xdr:colOff>1440000</xdr:colOff>
      <xdr:row>79</xdr:row>
      <xdr:rowOff>1440000</xdr:rowOff>
    </xdr:to>
    <xdr:pic>
      <xdr:nvPicPr>
        <xdr:cNvPr id="255" name="Imagen 254" descr="Michael Kors Jet Set Bandolera 32S2GJ6C7L-230 - Bolsos">
          <a:extLst>
            <a:ext uri="{FF2B5EF4-FFF2-40B4-BE49-F238E27FC236}">
              <a16:creationId xmlns:a16="http://schemas.microsoft.com/office/drawing/2014/main" xmlns="" id="{2CBCD66B-0BD4-4139-ABEC-8E8937FF3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50236374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80</xdr:row>
      <xdr:rowOff>0</xdr:rowOff>
    </xdr:from>
    <xdr:to>
      <xdr:col>1</xdr:col>
      <xdr:colOff>1196884</xdr:colOff>
      <xdr:row>80</xdr:row>
      <xdr:rowOff>1440000</xdr:rowOff>
    </xdr:to>
    <xdr:pic>
      <xdr:nvPicPr>
        <xdr:cNvPr id="260" name="Imagen 259" descr="Michael Kors Jet Set Charm Bolso de hombro sintética blanco - 32S2GT9C1L-085  | wardow.com">
          <a:extLst>
            <a:ext uri="{FF2B5EF4-FFF2-40B4-BE49-F238E27FC236}">
              <a16:creationId xmlns:a16="http://schemas.microsoft.com/office/drawing/2014/main" xmlns="" id="{873C1E56-BFD1-4CCB-8751-244A222B2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1" y="509755140"/>
          <a:ext cx="1196883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81</xdr:row>
      <xdr:rowOff>0</xdr:rowOff>
    </xdr:from>
    <xdr:to>
      <xdr:col>1</xdr:col>
      <xdr:colOff>1196884</xdr:colOff>
      <xdr:row>81</xdr:row>
      <xdr:rowOff>1440000</xdr:rowOff>
    </xdr:to>
    <xdr:pic>
      <xdr:nvPicPr>
        <xdr:cNvPr id="261" name="Imagen 260" descr="Michael Kors Jet Set Charm Bolso de hombro sintética blanco - 32S2GT9C1L-085  | wardow.com">
          <a:extLst>
            <a:ext uri="{FF2B5EF4-FFF2-40B4-BE49-F238E27FC236}">
              <a16:creationId xmlns:a16="http://schemas.microsoft.com/office/drawing/2014/main" xmlns="" id="{D9CA3253-4944-4052-A21D-1649E8084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1" y="511233420"/>
          <a:ext cx="1196883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82</xdr:row>
      <xdr:rowOff>0</xdr:rowOff>
    </xdr:from>
    <xdr:to>
      <xdr:col>1</xdr:col>
      <xdr:colOff>1196884</xdr:colOff>
      <xdr:row>82</xdr:row>
      <xdr:rowOff>1440000</xdr:rowOff>
    </xdr:to>
    <xdr:pic>
      <xdr:nvPicPr>
        <xdr:cNvPr id="262" name="Imagen 261" descr="Michael Kors Jet Set Charm Bandolera cuero de vaca negro - 32S2GT9C2L-001 |  wardow.com">
          <a:extLst>
            <a:ext uri="{FF2B5EF4-FFF2-40B4-BE49-F238E27FC236}">
              <a16:creationId xmlns:a16="http://schemas.microsoft.com/office/drawing/2014/main" xmlns="" id="{C1C659A7-F4A2-4736-85A1-EAA0EFC75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1" y="512711700"/>
          <a:ext cx="1196883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83</xdr:row>
      <xdr:rowOff>0</xdr:rowOff>
    </xdr:from>
    <xdr:to>
      <xdr:col>1</xdr:col>
      <xdr:colOff>1196884</xdr:colOff>
      <xdr:row>83</xdr:row>
      <xdr:rowOff>1440000</xdr:rowOff>
    </xdr:to>
    <xdr:pic>
      <xdr:nvPicPr>
        <xdr:cNvPr id="263" name="Imagen 262" descr="Michael Kors Jet Set Charm Bandolera canvas moreno - 32S2GT9C7B-252 |  wardow.com">
          <a:extLst>
            <a:ext uri="{FF2B5EF4-FFF2-40B4-BE49-F238E27FC236}">
              <a16:creationId xmlns:a16="http://schemas.microsoft.com/office/drawing/2014/main" xmlns="" id="{3DE045FD-E4C5-44F2-855C-8D59D5757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1" y="514189980"/>
          <a:ext cx="1196883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84</xdr:row>
      <xdr:rowOff>0</xdr:rowOff>
    </xdr:from>
    <xdr:to>
      <xdr:col>1</xdr:col>
      <xdr:colOff>1440000</xdr:colOff>
      <xdr:row>84</xdr:row>
      <xdr:rowOff>1440000</xdr:rowOff>
    </xdr:to>
    <xdr:pic>
      <xdr:nvPicPr>
        <xdr:cNvPr id="268" name="Imagen 267">
          <a:extLst>
            <a:ext uri="{FF2B5EF4-FFF2-40B4-BE49-F238E27FC236}">
              <a16:creationId xmlns:a16="http://schemas.microsoft.com/office/drawing/2014/main" xmlns="" id="{E44CCBB9-10A0-464C-B106-D29D224AD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52158138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85</xdr:row>
      <xdr:rowOff>0</xdr:rowOff>
    </xdr:from>
    <xdr:to>
      <xdr:col>1</xdr:col>
      <xdr:colOff>1196884</xdr:colOff>
      <xdr:row>85</xdr:row>
      <xdr:rowOff>1440000</xdr:rowOff>
    </xdr:to>
    <xdr:pic>
      <xdr:nvPicPr>
        <xdr:cNvPr id="276" name="Imagen 275" descr="Michael Kors Jet Set Charm Bandolera cuero de vaca graneado rosa antiguo -  32S2LT9C7L-688 | wardow.com">
          <a:extLst>
            <a:ext uri="{FF2B5EF4-FFF2-40B4-BE49-F238E27FC236}">
              <a16:creationId xmlns:a16="http://schemas.microsoft.com/office/drawing/2014/main" xmlns="" id="{3EDF8F66-6232-4EBE-A30B-806E53320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1" y="533407620"/>
          <a:ext cx="1196883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86</xdr:row>
      <xdr:rowOff>0</xdr:rowOff>
    </xdr:from>
    <xdr:to>
      <xdr:col>1</xdr:col>
      <xdr:colOff>1080000</xdr:colOff>
      <xdr:row>86</xdr:row>
      <xdr:rowOff>1440000</xdr:rowOff>
    </xdr:to>
    <xdr:pic>
      <xdr:nvPicPr>
        <xdr:cNvPr id="277" name="Imagen 276" descr="Michael Michael Kors Greenwich Card Case – Cettire">
          <a:extLst>
            <a:ext uri="{FF2B5EF4-FFF2-40B4-BE49-F238E27FC236}">
              <a16:creationId xmlns:a16="http://schemas.microsoft.com/office/drawing/2014/main" xmlns="" id="{BE5810DE-D48E-4B74-B9F3-B085195F4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534885900"/>
          <a:ext cx="108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87</xdr:row>
      <xdr:rowOff>0</xdr:rowOff>
    </xdr:from>
    <xdr:to>
      <xdr:col>1</xdr:col>
      <xdr:colOff>1440000</xdr:colOff>
      <xdr:row>87</xdr:row>
      <xdr:rowOff>1440000</xdr:rowOff>
    </xdr:to>
    <xdr:pic>
      <xdr:nvPicPr>
        <xdr:cNvPr id="282" name="Imagen 281" descr="Michael Kors Jet Set Zwarte Leren Crossbody Tas 32S9GF5C4L-001 - Bolsos">
          <a:extLst>
            <a:ext uri="{FF2B5EF4-FFF2-40B4-BE49-F238E27FC236}">
              <a16:creationId xmlns:a16="http://schemas.microsoft.com/office/drawing/2014/main" xmlns="" id="{0A328B14-3AF7-479A-91CD-06480920B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54375558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88</xdr:row>
      <xdr:rowOff>0</xdr:rowOff>
    </xdr:from>
    <xdr:to>
      <xdr:col>1</xdr:col>
      <xdr:colOff>1440000</xdr:colOff>
      <xdr:row>88</xdr:row>
      <xdr:rowOff>1440000</xdr:rowOff>
    </xdr:to>
    <xdr:pic>
      <xdr:nvPicPr>
        <xdr:cNvPr id="283" name="Imagen 282">
          <a:extLst>
            <a:ext uri="{FF2B5EF4-FFF2-40B4-BE49-F238E27FC236}">
              <a16:creationId xmlns:a16="http://schemas.microsoft.com/office/drawing/2014/main" xmlns="" id="{16205970-CBEB-4020-8EBE-90F5C5E09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54523386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89</xdr:row>
      <xdr:rowOff>0</xdr:rowOff>
    </xdr:from>
    <xdr:to>
      <xdr:col>1</xdr:col>
      <xdr:colOff>1440000</xdr:colOff>
      <xdr:row>89</xdr:row>
      <xdr:rowOff>1440000</xdr:rowOff>
    </xdr:to>
    <xdr:pic>
      <xdr:nvPicPr>
        <xdr:cNvPr id="284" name="Imagen 283">
          <a:extLst>
            <a:ext uri="{FF2B5EF4-FFF2-40B4-BE49-F238E27FC236}">
              <a16:creationId xmlns:a16="http://schemas.microsoft.com/office/drawing/2014/main" xmlns="" id="{160F9855-491D-4764-92FC-49E30A39B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54671214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90</xdr:row>
      <xdr:rowOff>0</xdr:rowOff>
    </xdr:from>
    <xdr:to>
      <xdr:col>1</xdr:col>
      <xdr:colOff>1440000</xdr:colOff>
      <xdr:row>90</xdr:row>
      <xdr:rowOff>1440000</xdr:rowOff>
    </xdr:to>
    <xdr:pic>
      <xdr:nvPicPr>
        <xdr:cNvPr id="285" name="Imagen 284" descr="Michael Kors Jet Set Funda de teléfono 32T0GT9C1L-001 - Bolsos">
          <a:extLst>
            <a:ext uri="{FF2B5EF4-FFF2-40B4-BE49-F238E27FC236}">
              <a16:creationId xmlns:a16="http://schemas.microsoft.com/office/drawing/2014/main" xmlns="" id="{428ACAA8-CEA4-4A17-98C2-A4F4B175C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54819042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91</xdr:row>
      <xdr:rowOff>0</xdr:rowOff>
    </xdr:from>
    <xdr:to>
      <xdr:col>1</xdr:col>
      <xdr:colOff>1196884</xdr:colOff>
      <xdr:row>91</xdr:row>
      <xdr:rowOff>1440000</xdr:rowOff>
    </xdr:to>
    <xdr:pic>
      <xdr:nvPicPr>
        <xdr:cNvPr id="287" name="Imagen 286" descr="Michael Kors Jet Set Charm Bandolera cuero de vaca saffiano negro -  32T0GT9C5L-001 | wardow.com">
          <a:extLst>
            <a:ext uri="{FF2B5EF4-FFF2-40B4-BE49-F238E27FC236}">
              <a16:creationId xmlns:a16="http://schemas.microsoft.com/office/drawing/2014/main" xmlns="" id="{9B045985-3222-41B2-B9AF-D66E73EB0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1" y="551146980"/>
          <a:ext cx="1196883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92</xdr:row>
      <xdr:rowOff>0</xdr:rowOff>
    </xdr:from>
    <xdr:to>
      <xdr:col>1</xdr:col>
      <xdr:colOff>1196884</xdr:colOff>
      <xdr:row>92</xdr:row>
      <xdr:rowOff>1440000</xdr:rowOff>
    </xdr:to>
    <xdr:pic>
      <xdr:nvPicPr>
        <xdr:cNvPr id="288" name="Imagen 287" descr="Michael Kors Jet Set Charm Bandolera cuero de vaca saffiano negro -  32T0GT9C5L-001 | wardow.com">
          <a:extLst>
            <a:ext uri="{FF2B5EF4-FFF2-40B4-BE49-F238E27FC236}">
              <a16:creationId xmlns:a16="http://schemas.microsoft.com/office/drawing/2014/main" xmlns="" id="{2F32BA6E-B357-4AFF-B6DB-3234A64C2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1" y="552625260"/>
          <a:ext cx="1196883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93</xdr:row>
      <xdr:rowOff>0</xdr:rowOff>
    </xdr:from>
    <xdr:to>
      <xdr:col>1</xdr:col>
      <xdr:colOff>1196884</xdr:colOff>
      <xdr:row>93</xdr:row>
      <xdr:rowOff>1440000</xdr:rowOff>
    </xdr:to>
    <xdr:pic>
      <xdr:nvPicPr>
        <xdr:cNvPr id="289" name="Imagen 288" descr="Michael Kors Jet Set Charm Bandolera cuero de vaca saffiano negro -  32T0GT9C5L-001 | wardow.com">
          <a:extLst>
            <a:ext uri="{FF2B5EF4-FFF2-40B4-BE49-F238E27FC236}">
              <a16:creationId xmlns:a16="http://schemas.microsoft.com/office/drawing/2014/main" xmlns="" id="{3E93867C-E305-48E1-9889-4A2CCF312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1" y="554103540"/>
          <a:ext cx="1196883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94</xdr:row>
      <xdr:rowOff>0</xdr:rowOff>
    </xdr:from>
    <xdr:to>
      <xdr:col>1</xdr:col>
      <xdr:colOff>1076678</xdr:colOff>
      <xdr:row>94</xdr:row>
      <xdr:rowOff>1440000</xdr:rowOff>
    </xdr:to>
    <xdr:pic>
      <xdr:nvPicPr>
        <xdr:cNvPr id="297" name="Imagen 296" descr="Bandolera grande con logotipo para botella de agua | Michael Kors">
          <a:extLst>
            <a:ext uri="{FF2B5EF4-FFF2-40B4-BE49-F238E27FC236}">
              <a16:creationId xmlns:a16="http://schemas.microsoft.com/office/drawing/2014/main" xmlns="" id="{47445094-A4A3-420D-BF79-E896372B0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1" y="565929780"/>
          <a:ext cx="1076677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95</xdr:row>
      <xdr:rowOff>0</xdr:rowOff>
    </xdr:from>
    <xdr:to>
      <xdr:col>1</xdr:col>
      <xdr:colOff>1064540</xdr:colOff>
      <xdr:row>95</xdr:row>
      <xdr:rowOff>1440000</xdr:rowOff>
    </xdr:to>
    <xdr:pic>
      <xdr:nvPicPr>
        <xdr:cNvPr id="302" name="Imagen 301" descr="Bolso Pequeño Heritage Grande Con Cremallera Y Logotipo | Michael Kors">
          <a:extLst>
            <a:ext uri="{FF2B5EF4-FFF2-40B4-BE49-F238E27FC236}">
              <a16:creationId xmlns:a16="http://schemas.microsoft.com/office/drawing/2014/main" xmlns="" id="{3CB3FEA0-0E18-40F4-B183-54DEF7967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573321180"/>
          <a:ext cx="106454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96</xdr:row>
      <xdr:rowOff>0</xdr:rowOff>
    </xdr:from>
    <xdr:to>
      <xdr:col>1</xdr:col>
      <xdr:colOff>1440000</xdr:colOff>
      <xdr:row>96</xdr:row>
      <xdr:rowOff>1440000</xdr:rowOff>
    </xdr:to>
    <xdr:pic>
      <xdr:nvPicPr>
        <xdr:cNvPr id="313" name="Imagen 312">
          <a:extLst>
            <a:ext uri="{FF2B5EF4-FFF2-40B4-BE49-F238E27FC236}">
              <a16:creationId xmlns:a16="http://schemas.microsoft.com/office/drawing/2014/main" xmlns="" id="{CC666EF7-2B9F-432C-9B74-F551A0A16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59253882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97</xdr:row>
      <xdr:rowOff>0</xdr:rowOff>
    </xdr:from>
    <xdr:to>
      <xdr:col>1</xdr:col>
      <xdr:colOff>1440000</xdr:colOff>
      <xdr:row>97</xdr:row>
      <xdr:rowOff>1440000</xdr:rowOff>
    </xdr:to>
    <xdr:pic>
      <xdr:nvPicPr>
        <xdr:cNvPr id="314" name="Imagen 313">
          <a:extLst>
            <a:ext uri="{FF2B5EF4-FFF2-40B4-BE49-F238E27FC236}">
              <a16:creationId xmlns:a16="http://schemas.microsoft.com/office/drawing/2014/main" xmlns="" id="{BCC13236-C0AC-49F9-BD3E-B8455B1C2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59401710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98</xdr:row>
      <xdr:rowOff>0</xdr:rowOff>
    </xdr:from>
    <xdr:to>
      <xdr:col>1</xdr:col>
      <xdr:colOff>1440000</xdr:colOff>
      <xdr:row>98</xdr:row>
      <xdr:rowOff>1440000</xdr:rowOff>
    </xdr:to>
    <xdr:pic>
      <xdr:nvPicPr>
        <xdr:cNvPr id="317" name="Imagen 316" descr="Michael Kors Jet Set Charm Bolso de hombro 32T2GT9U3L-001 - Bolsos">
          <a:extLst>
            <a:ext uri="{FF2B5EF4-FFF2-40B4-BE49-F238E27FC236}">
              <a16:creationId xmlns:a16="http://schemas.microsoft.com/office/drawing/2014/main" xmlns="" id="{6A632F66-8546-45CC-ABD8-E27FC35FA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59845194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99</xdr:row>
      <xdr:rowOff>0</xdr:rowOff>
    </xdr:from>
    <xdr:to>
      <xdr:col>1</xdr:col>
      <xdr:colOff>1440000</xdr:colOff>
      <xdr:row>99</xdr:row>
      <xdr:rowOff>1440000</xdr:rowOff>
    </xdr:to>
    <xdr:pic>
      <xdr:nvPicPr>
        <xdr:cNvPr id="318" name="Imagen 317" descr="Michael Kors Jet Set Charm Bolso de hombro 32T2GT9U3L-001 - Bolsos">
          <a:extLst>
            <a:ext uri="{FF2B5EF4-FFF2-40B4-BE49-F238E27FC236}">
              <a16:creationId xmlns:a16="http://schemas.microsoft.com/office/drawing/2014/main" xmlns="" id="{A9A99AF5-0E07-449B-8691-CC7544881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59993022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1080000</xdr:colOff>
      <xdr:row>100</xdr:row>
      <xdr:rowOff>1440000</xdr:rowOff>
    </xdr:to>
    <xdr:pic>
      <xdr:nvPicPr>
        <xdr:cNvPr id="319" name="Imagen 318" descr="MICHAEL KORS: Bolso de hombro para mujer, Rosa | Bolso De Hombro Michael  Kors 32T2GT9U3L en línea en GIGLIO.COM">
          <a:extLst>
            <a:ext uri="{FF2B5EF4-FFF2-40B4-BE49-F238E27FC236}">
              <a16:creationId xmlns:a16="http://schemas.microsoft.com/office/drawing/2014/main" xmlns="" id="{4D4DF17C-0BA3-479D-8E40-F01BC601E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601408500"/>
          <a:ext cx="108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103</xdr:row>
      <xdr:rowOff>0</xdr:rowOff>
    </xdr:from>
    <xdr:to>
      <xdr:col>1</xdr:col>
      <xdr:colOff>1440000</xdr:colOff>
      <xdr:row>103</xdr:row>
      <xdr:rowOff>1440000</xdr:rowOff>
    </xdr:to>
    <xdr:pic>
      <xdr:nvPicPr>
        <xdr:cNvPr id="342" name="Imagen 341" descr="Recambio de elevalunas delantero derecho para saab 9-3 sport hatch 1.9 tid  linear referencia OEM">
          <a:extLst>
            <a:ext uri="{FF2B5EF4-FFF2-40B4-BE49-F238E27FC236}">
              <a16:creationId xmlns:a16="http://schemas.microsoft.com/office/drawing/2014/main" xmlns="" id="{154DD634-0E96-4BA9-B867-5A42D9370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63836550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105</xdr:row>
      <xdr:rowOff>0</xdr:rowOff>
    </xdr:from>
    <xdr:to>
      <xdr:col>1</xdr:col>
      <xdr:colOff>1064540</xdr:colOff>
      <xdr:row>105</xdr:row>
      <xdr:rowOff>1440000</xdr:rowOff>
    </xdr:to>
    <xdr:pic>
      <xdr:nvPicPr>
        <xdr:cNvPr id="349" name="Imagen 348" descr="Parker Small Leather Zip Card Case | Michael Kors">
          <a:extLst>
            <a:ext uri="{FF2B5EF4-FFF2-40B4-BE49-F238E27FC236}">
              <a16:creationId xmlns:a16="http://schemas.microsoft.com/office/drawing/2014/main" xmlns="" id="{0F455E9A-3DCA-449B-867F-52F7A1788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651670020"/>
          <a:ext cx="106454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106</xdr:row>
      <xdr:rowOff>0</xdr:rowOff>
    </xdr:from>
    <xdr:to>
      <xdr:col>1</xdr:col>
      <xdr:colOff>1064540</xdr:colOff>
      <xdr:row>106</xdr:row>
      <xdr:rowOff>1440000</xdr:rowOff>
    </xdr:to>
    <xdr:pic>
      <xdr:nvPicPr>
        <xdr:cNvPr id="350" name="Imagen 349" descr="Parker Small Leather Zip Card Case | Michael Kors">
          <a:extLst>
            <a:ext uri="{FF2B5EF4-FFF2-40B4-BE49-F238E27FC236}">
              <a16:creationId xmlns:a16="http://schemas.microsoft.com/office/drawing/2014/main" xmlns="" id="{7F81B61A-DECB-427A-8CCF-38751DC0F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653148300"/>
          <a:ext cx="106454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107</xdr:row>
      <xdr:rowOff>0</xdr:rowOff>
    </xdr:from>
    <xdr:to>
      <xdr:col>1</xdr:col>
      <xdr:colOff>1076678</xdr:colOff>
      <xdr:row>107</xdr:row>
      <xdr:rowOff>1440000</xdr:rowOff>
    </xdr:to>
    <xdr:pic>
      <xdr:nvPicPr>
        <xdr:cNvPr id="352" name="Imagen 351" descr="Cartera pequeña de jacquard con logotipo | Michael Kors">
          <a:extLst>
            <a:ext uri="{FF2B5EF4-FFF2-40B4-BE49-F238E27FC236}">
              <a16:creationId xmlns:a16="http://schemas.microsoft.com/office/drawing/2014/main" xmlns="" id="{5DB3CC59-18FD-4B19-A744-E7D9C93C4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1" y="656104860"/>
          <a:ext cx="1076677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110</xdr:row>
      <xdr:rowOff>0</xdr:rowOff>
    </xdr:from>
    <xdr:to>
      <xdr:col>1</xdr:col>
      <xdr:colOff>1064540</xdr:colOff>
      <xdr:row>110</xdr:row>
      <xdr:rowOff>1440000</xdr:rowOff>
    </xdr:to>
    <xdr:pic>
      <xdr:nvPicPr>
        <xdr:cNvPr id="353" name="Imagen 352" descr="Small Metallic Logo Chain Card Case | Michael Kors">
          <a:extLst>
            <a:ext uri="{FF2B5EF4-FFF2-40B4-BE49-F238E27FC236}">
              <a16:creationId xmlns:a16="http://schemas.microsoft.com/office/drawing/2014/main" xmlns="" id="{49983F71-F184-4A54-B9BD-E263636E3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660539700"/>
          <a:ext cx="106454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111</xdr:row>
      <xdr:rowOff>0</xdr:rowOff>
    </xdr:from>
    <xdr:to>
      <xdr:col>1</xdr:col>
      <xdr:colOff>1064540</xdr:colOff>
      <xdr:row>111</xdr:row>
      <xdr:rowOff>1440000</xdr:rowOff>
    </xdr:to>
    <xdr:pic>
      <xdr:nvPicPr>
        <xdr:cNvPr id="354" name="Imagen 353" descr="Tarjetero Pequeño Con Cadena Y Logotipo | Michael Kors">
          <a:extLst>
            <a:ext uri="{FF2B5EF4-FFF2-40B4-BE49-F238E27FC236}">
              <a16:creationId xmlns:a16="http://schemas.microsoft.com/office/drawing/2014/main" xmlns="" id="{0FF2D167-0159-4785-B2CC-0E9D42C33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662017980"/>
          <a:ext cx="106454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112</xdr:row>
      <xdr:rowOff>0</xdr:rowOff>
    </xdr:from>
    <xdr:to>
      <xdr:col>1</xdr:col>
      <xdr:colOff>1064540</xdr:colOff>
      <xdr:row>112</xdr:row>
      <xdr:rowOff>1440000</xdr:rowOff>
    </xdr:to>
    <xdr:pic>
      <xdr:nvPicPr>
        <xdr:cNvPr id="357" name="Imagen 356" descr="Cartera Pequeña De Jacquard Con Logotipo | Michael Kors">
          <a:extLst>
            <a:ext uri="{FF2B5EF4-FFF2-40B4-BE49-F238E27FC236}">
              <a16:creationId xmlns:a16="http://schemas.microsoft.com/office/drawing/2014/main" xmlns="" id="{63C295AC-15C6-4A1F-862B-DEC1C4A71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666452820"/>
          <a:ext cx="106454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113</xdr:row>
      <xdr:rowOff>0</xdr:rowOff>
    </xdr:from>
    <xdr:to>
      <xdr:col>1</xdr:col>
      <xdr:colOff>1076678</xdr:colOff>
      <xdr:row>113</xdr:row>
      <xdr:rowOff>1440000</xdr:rowOff>
    </xdr:to>
    <xdr:pic>
      <xdr:nvPicPr>
        <xdr:cNvPr id="358" name="Imagen 357" descr="Small Logo Chain Card Case | Michael Kors">
          <a:extLst>
            <a:ext uri="{FF2B5EF4-FFF2-40B4-BE49-F238E27FC236}">
              <a16:creationId xmlns:a16="http://schemas.microsoft.com/office/drawing/2014/main" xmlns="" id="{1046412C-6735-4CC5-AB01-6AEFD0940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1" y="667931100"/>
          <a:ext cx="1076677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114</xdr:row>
      <xdr:rowOff>0</xdr:rowOff>
    </xdr:from>
    <xdr:to>
      <xdr:col>1</xdr:col>
      <xdr:colOff>1440000</xdr:colOff>
      <xdr:row>114</xdr:row>
      <xdr:rowOff>1440000</xdr:rowOff>
    </xdr:to>
    <xdr:pic>
      <xdr:nvPicPr>
        <xdr:cNvPr id="362" name="Imagen 361" descr="MICHAEL KORS 34F9GF6D0B BROWN JET SET">
          <a:extLst>
            <a:ext uri="{FF2B5EF4-FFF2-40B4-BE49-F238E27FC236}">
              <a16:creationId xmlns:a16="http://schemas.microsoft.com/office/drawing/2014/main" xmlns="" id="{2AD6BEA3-AB73-4B02-A23B-BC644914F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67384422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115</xdr:row>
      <xdr:rowOff>0</xdr:rowOff>
    </xdr:from>
    <xdr:to>
      <xdr:col>1</xdr:col>
      <xdr:colOff>1440000</xdr:colOff>
      <xdr:row>115</xdr:row>
      <xdr:rowOff>1440000</xdr:rowOff>
    </xdr:to>
    <xdr:pic>
      <xdr:nvPicPr>
        <xdr:cNvPr id="363" name="Imagen 362" descr="MICHAEL KORS 34F9GF6D0B BROWN JET SET">
          <a:extLst>
            <a:ext uri="{FF2B5EF4-FFF2-40B4-BE49-F238E27FC236}">
              <a16:creationId xmlns:a16="http://schemas.microsoft.com/office/drawing/2014/main" xmlns="" id="{693C3627-1004-46EF-B134-B9B0BB131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67532250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1</xdr:col>
      <xdr:colOff>1064540</xdr:colOff>
      <xdr:row>116</xdr:row>
      <xdr:rowOff>1440000</xdr:rowOff>
    </xdr:to>
    <xdr:pic>
      <xdr:nvPicPr>
        <xdr:cNvPr id="364" name="Imagen 363" descr="Pebbled Leather Card Case | Michael Kors">
          <a:extLst>
            <a:ext uri="{FF2B5EF4-FFF2-40B4-BE49-F238E27FC236}">
              <a16:creationId xmlns:a16="http://schemas.microsoft.com/office/drawing/2014/main" xmlns="" id="{942183E1-1A44-4C8E-A976-F72E4D0DE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676800780"/>
          <a:ext cx="106454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117</xdr:row>
      <xdr:rowOff>0</xdr:rowOff>
    </xdr:from>
    <xdr:to>
      <xdr:col>1</xdr:col>
      <xdr:colOff>1064540</xdr:colOff>
      <xdr:row>117</xdr:row>
      <xdr:rowOff>1440000</xdr:rowOff>
    </xdr:to>
    <xdr:pic>
      <xdr:nvPicPr>
        <xdr:cNvPr id="365" name="Imagen 364" descr="Pebbled Leather Card Case | Michael Kors">
          <a:extLst>
            <a:ext uri="{FF2B5EF4-FFF2-40B4-BE49-F238E27FC236}">
              <a16:creationId xmlns:a16="http://schemas.microsoft.com/office/drawing/2014/main" xmlns="" id="{E0A836BA-25C7-42B6-A7A7-3DBBBF13C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678279060"/>
          <a:ext cx="106454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118</xdr:row>
      <xdr:rowOff>0</xdr:rowOff>
    </xdr:from>
    <xdr:to>
      <xdr:col>1</xdr:col>
      <xdr:colOff>1702326</xdr:colOff>
      <xdr:row>118</xdr:row>
      <xdr:rowOff>1440000</xdr:rowOff>
    </xdr:to>
    <xdr:pic>
      <xdr:nvPicPr>
        <xdr:cNvPr id="366" name="Imagen 365" descr="MICHAEL KORS 34F9GF6D9B 149 VANILLA/ACORN TARJETERO JET SET LARGE SLIM CARD  CASE">
          <a:extLst>
            <a:ext uri="{FF2B5EF4-FFF2-40B4-BE49-F238E27FC236}">
              <a16:creationId xmlns:a16="http://schemas.microsoft.com/office/drawing/2014/main" xmlns="" id="{84FF96BF-BB49-47DF-A6ED-B925EC1F9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679757340"/>
          <a:ext cx="1702326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120</xdr:row>
      <xdr:rowOff>0</xdr:rowOff>
    </xdr:from>
    <xdr:to>
      <xdr:col>1</xdr:col>
      <xdr:colOff>1440000</xdr:colOff>
      <xdr:row>120</xdr:row>
      <xdr:rowOff>1440000</xdr:rowOff>
    </xdr:to>
    <xdr:pic>
      <xdr:nvPicPr>
        <xdr:cNvPr id="367" name="Imagen 366" descr="Michael Kors Jet Set Cartera de Cremallera 34F9GM9P0L-001 - Accesorios para  mujeres - Accesorios">
          <a:extLst>
            <a:ext uri="{FF2B5EF4-FFF2-40B4-BE49-F238E27FC236}">
              <a16:creationId xmlns:a16="http://schemas.microsoft.com/office/drawing/2014/main" xmlns="" id="{E9A5AD73-32B4-4D1F-A5D4-94CBFA555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68419218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121</xdr:row>
      <xdr:rowOff>0</xdr:rowOff>
    </xdr:from>
    <xdr:to>
      <xdr:col>1</xdr:col>
      <xdr:colOff>1440000</xdr:colOff>
      <xdr:row>121</xdr:row>
      <xdr:rowOff>1440000</xdr:rowOff>
    </xdr:to>
    <xdr:pic>
      <xdr:nvPicPr>
        <xdr:cNvPr id="368" name="Imagen 367">
          <a:extLst>
            <a:ext uri="{FF2B5EF4-FFF2-40B4-BE49-F238E27FC236}">
              <a16:creationId xmlns:a16="http://schemas.microsoft.com/office/drawing/2014/main" xmlns="" id="{78252C91-309A-4235-BA90-43E5C678B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68567046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122</xdr:row>
      <xdr:rowOff>0</xdr:rowOff>
    </xdr:from>
    <xdr:to>
      <xdr:col>1</xdr:col>
      <xdr:colOff>1440000</xdr:colOff>
      <xdr:row>122</xdr:row>
      <xdr:rowOff>1440000</xdr:rowOff>
    </xdr:to>
    <xdr:pic>
      <xdr:nvPicPr>
        <xdr:cNvPr id="369" name="Imagen 368">
          <a:extLst>
            <a:ext uri="{FF2B5EF4-FFF2-40B4-BE49-F238E27FC236}">
              <a16:creationId xmlns:a16="http://schemas.microsoft.com/office/drawing/2014/main" xmlns="" id="{50AC97BB-8547-4E67-ABFD-E3CDB71C1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68714874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123</xdr:row>
      <xdr:rowOff>0</xdr:rowOff>
    </xdr:from>
    <xdr:to>
      <xdr:col>1</xdr:col>
      <xdr:colOff>1440000</xdr:colOff>
      <xdr:row>123</xdr:row>
      <xdr:rowOff>1440000</xdr:rowOff>
    </xdr:to>
    <xdr:pic>
      <xdr:nvPicPr>
        <xdr:cNvPr id="370" name="Imagen 369" descr="楽天市場】マイケルコース MICHAEL KORS 34H0GTML0L 001 BLACK エアーポッズ ケース Airpods 専用カバー  ブラック レディース バッグチャーム JET SET TRAVEL : C'estjoli 楽天市場店">
          <a:extLst>
            <a:ext uri="{FF2B5EF4-FFF2-40B4-BE49-F238E27FC236}">
              <a16:creationId xmlns:a16="http://schemas.microsoft.com/office/drawing/2014/main" xmlns="" id="{55AECC7C-011E-408C-820C-09FBC6534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68862702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124</xdr:row>
      <xdr:rowOff>0</xdr:rowOff>
    </xdr:from>
    <xdr:to>
      <xdr:col>1</xdr:col>
      <xdr:colOff>1248638</xdr:colOff>
      <xdr:row>124</xdr:row>
      <xdr:rowOff>1440000</xdr:rowOff>
    </xdr:to>
    <xdr:pic>
      <xdr:nvPicPr>
        <xdr:cNvPr id="371" name="Imagen 370" descr="Michael Kors Tarjeteros Jet Set Charm Small Slim Card Case Black (001) |  The Little Green Bag">
          <a:extLst>
            <a:ext uri="{FF2B5EF4-FFF2-40B4-BE49-F238E27FC236}">
              <a16:creationId xmlns:a16="http://schemas.microsoft.com/office/drawing/2014/main" xmlns="" id="{2B8E170B-6C8F-4680-8096-455B55721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690105300"/>
          <a:ext cx="1248638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125</xdr:row>
      <xdr:rowOff>0</xdr:rowOff>
    </xdr:from>
    <xdr:to>
      <xdr:col>1</xdr:col>
      <xdr:colOff>1248638</xdr:colOff>
      <xdr:row>125</xdr:row>
      <xdr:rowOff>1440000</xdr:rowOff>
    </xdr:to>
    <xdr:pic>
      <xdr:nvPicPr>
        <xdr:cNvPr id="372" name="Imagen 371" descr="Michael Kors Tarjeteros Jet Set Charm Small Slim Card Case Black (001) |  The Little Green Bag">
          <a:extLst>
            <a:ext uri="{FF2B5EF4-FFF2-40B4-BE49-F238E27FC236}">
              <a16:creationId xmlns:a16="http://schemas.microsoft.com/office/drawing/2014/main" xmlns="" id="{F8A648DD-C142-4DCF-A6A4-EA16BB500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691583580"/>
          <a:ext cx="1248638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126</xdr:row>
      <xdr:rowOff>0</xdr:rowOff>
    </xdr:from>
    <xdr:to>
      <xdr:col>1</xdr:col>
      <xdr:colOff>1196884</xdr:colOff>
      <xdr:row>126</xdr:row>
      <xdr:rowOff>1440000</xdr:rowOff>
    </xdr:to>
    <xdr:pic>
      <xdr:nvPicPr>
        <xdr:cNvPr id="373" name="Imagen 372" descr="Michael Kors Jet Set Monedero cuero de cordero negro - 34H1GJ6D0U-001 |  wardow.com">
          <a:extLst>
            <a:ext uri="{FF2B5EF4-FFF2-40B4-BE49-F238E27FC236}">
              <a16:creationId xmlns:a16="http://schemas.microsoft.com/office/drawing/2014/main" xmlns="" id="{C28912EE-F0DD-48C8-BECE-0688FCF24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1" y="693061860"/>
          <a:ext cx="1196883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127</xdr:row>
      <xdr:rowOff>0</xdr:rowOff>
    </xdr:from>
    <xdr:to>
      <xdr:col>1</xdr:col>
      <xdr:colOff>1196884</xdr:colOff>
      <xdr:row>127</xdr:row>
      <xdr:rowOff>1440000</xdr:rowOff>
    </xdr:to>
    <xdr:pic>
      <xdr:nvPicPr>
        <xdr:cNvPr id="378" name="Imagen 377" descr="Michael Kors Jet Set Charm Monedero canvas, sintética moreno - 34H1GT9Z1B-251  | wardow.com">
          <a:extLst>
            <a:ext uri="{FF2B5EF4-FFF2-40B4-BE49-F238E27FC236}">
              <a16:creationId xmlns:a16="http://schemas.microsoft.com/office/drawing/2014/main" xmlns="" id="{B99F685A-6E4A-4E6B-866F-9FBA5C383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1" y="700453260"/>
          <a:ext cx="1196883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128</xdr:row>
      <xdr:rowOff>0</xdr:rowOff>
    </xdr:from>
    <xdr:to>
      <xdr:col>1</xdr:col>
      <xdr:colOff>1196884</xdr:colOff>
      <xdr:row>128</xdr:row>
      <xdr:rowOff>1440000</xdr:rowOff>
    </xdr:to>
    <xdr:pic>
      <xdr:nvPicPr>
        <xdr:cNvPr id="379" name="Imagen 378" descr="Michael Kors Jet Set Charm Monedero canvas, sintética moreno - 34H1GT9Z1B-251  | wardow.com">
          <a:extLst>
            <a:ext uri="{FF2B5EF4-FFF2-40B4-BE49-F238E27FC236}">
              <a16:creationId xmlns:a16="http://schemas.microsoft.com/office/drawing/2014/main" xmlns="" id="{21D6D342-9964-46DC-A117-863101854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1" y="701931540"/>
          <a:ext cx="1196883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129</xdr:row>
      <xdr:rowOff>0</xdr:rowOff>
    </xdr:from>
    <xdr:to>
      <xdr:col>1</xdr:col>
      <xdr:colOff>1196884</xdr:colOff>
      <xdr:row>129</xdr:row>
      <xdr:rowOff>1440000</xdr:rowOff>
    </xdr:to>
    <xdr:pic>
      <xdr:nvPicPr>
        <xdr:cNvPr id="380" name="Imagen 379" descr="Michael Kors Jet Set Charm Monedero canvas, sintética moreno - 34H1GT9Z1B-251  | wardow.com">
          <a:extLst>
            <a:ext uri="{FF2B5EF4-FFF2-40B4-BE49-F238E27FC236}">
              <a16:creationId xmlns:a16="http://schemas.microsoft.com/office/drawing/2014/main" xmlns="" id="{CBA53534-E937-4706-89BE-D592CFA9D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1" y="703409820"/>
          <a:ext cx="1196883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130</xdr:row>
      <xdr:rowOff>0</xdr:rowOff>
    </xdr:from>
    <xdr:to>
      <xdr:col>1</xdr:col>
      <xdr:colOff>1196884</xdr:colOff>
      <xdr:row>130</xdr:row>
      <xdr:rowOff>1440000</xdr:rowOff>
    </xdr:to>
    <xdr:pic>
      <xdr:nvPicPr>
        <xdr:cNvPr id="381" name="Imagen 380" descr="Michael Kors Jet Set Charm Monedero canvas, sintética moreno - 34H1GT9Z1B-251  | wardow.com">
          <a:extLst>
            <a:ext uri="{FF2B5EF4-FFF2-40B4-BE49-F238E27FC236}">
              <a16:creationId xmlns:a16="http://schemas.microsoft.com/office/drawing/2014/main" xmlns="" id="{37C9520F-29BB-4E3E-9B9A-7F676C5A1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1" y="704888100"/>
          <a:ext cx="1196883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131</xdr:row>
      <xdr:rowOff>0</xdr:rowOff>
    </xdr:from>
    <xdr:to>
      <xdr:col>1</xdr:col>
      <xdr:colOff>1196884</xdr:colOff>
      <xdr:row>131</xdr:row>
      <xdr:rowOff>1440000</xdr:rowOff>
    </xdr:to>
    <xdr:pic>
      <xdr:nvPicPr>
        <xdr:cNvPr id="382" name="Imagen 381" descr="Michael Kors Jet Set Charm Monedero canvas, sintética moreno - 34H1GT9Z1B-251  | wardow.com">
          <a:extLst>
            <a:ext uri="{FF2B5EF4-FFF2-40B4-BE49-F238E27FC236}">
              <a16:creationId xmlns:a16="http://schemas.microsoft.com/office/drawing/2014/main" xmlns="" id="{DE676EDA-00C5-496A-8111-6B106212A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1" y="706366380"/>
          <a:ext cx="1196883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132</xdr:row>
      <xdr:rowOff>0</xdr:rowOff>
    </xdr:from>
    <xdr:to>
      <xdr:col>1</xdr:col>
      <xdr:colOff>1440000</xdr:colOff>
      <xdr:row>132</xdr:row>
      <xdr:rowOff>1440000</xdr:rowOff>
    </xdr:to>
    <xdr:pic>
      <xdr:nvPicPr>
        <xdr:cNvPr id="385" name="Imagen 384">
          <a:extLst>
            <a:ext uri="{FF2B5EF4-FFF2-40B4-BE49-F238E27FC236}">
              <a16:creationId xmlns:a16="http://schemas.microsoft.com/office/drawing/2014/main" xmlns="" id="{8FB71129-2143-4E0F-9948-F6C2812CD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71080122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133</xdr:row>
      <xdr:rowOff>0</xdr:rowOff>
    </xdr:from>
    <xdr:to>
      <xdr:col>1</xdr:col>
      <xdr:colOff>1064540</xdr:colOff>
      <xdr:row>133</xdr:row>
      <xdr:rowOff>1440000</xdr:rowOff>
    </xdr:to>
    <xdr:pic>
      <xdr:nvPicPr>
        <xdr:cNvPr id="386" name="Imagen 385" descr="Tarjetero De Piel Granulada Metalizada | Michael Kors">
          <a:extLst>
            <a:ext uri="{FF2B5EF4-FFF2-40B4-BE49-F238E27FC236}">
              <a16:creationId xmlns:a16="http://schemas.microsoft.com/office/drawing/2014/main" xmlns="" id="{FE556BC4-F853-47D2-AAE0-3826D786E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712279500"/>
          <a:ext cx="106454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137</xdr:row>
      <xdr:rowOff>0</xdr:rowOff>
    </xdr:from>
    <xdr:to>
      <xdr:col>1</xdr:col>
      <xdr:colOff>1064540</xdr:colOff>
      <xdr:row>137</xdr:row>
      <xdr:rowOff>1440000</xdr:rowOff>
    </xdr:to>
    <xdr:pic>
      <xdr:nvPicPr>
        <xdr:cNvPr id="390" name="Imagen 389" descr="Cartera Jet Set Pequeña De Piel Granulada | Michael Kors">
          <a:extLst>
            <a:ext uri="{FF2B5EF4-FFF2-40B4-BE49-F238E27FC236}">
              <a16:creationId xmlns:a16="http://schemas.microsoft.com/office/drawing/2014/main" xmlns="" id="{7B1E5B90-3CB1-4391-823F-5A6E98A05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724105740"/>
          <a:ext cx="106454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138</xdr:row>
      <xdr:rowOff>0</xdr:rowOff>
    </xdr:from>
    <xdr:to>
      <xdr:col>1</xdr:col>
      <xdr:colOff>1064540</xdr:colOff>
      <xdr:row>138</xdr:row>
      <xdr:rowOff>1440000</xdr:rowOff>
    </xdr:to>
    <xdr:pic>
      <xdr:nvPicPr>
        <xdr:cNvPr id="391" name="Imagen 390" descr="Cartera Jet Set Pequeña De Piel Granulada | Michael Kors">
          <a:extLst>
            <a:ext uri="{FF2B5EF4-FFF2-40B4-BE49-F238E27FC236}">
              <a16:creationId xmlns:a16="http://schemas.microsoft.com/office/drawing/2014/main" xmlns="" id="{3E8FB4E5-25C1-4929-B5D6-6868F8750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725584020"/>
          <a:ext cx="106454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139</xdr:row>
      <xdr:rowOff>0</xdr:rowOff>
    </xdr:from>
    <xdr:to>
      <xdr:col>1</xdr:col>
      <xdr:colOff>1064540</xdr:colOff>
      <xdr:row>139</xdr:row>
      <xdr:rowOff>1440000</xdr:rowOff>
    </xdr:to>
    <xdr:pic>
      <xdr:nvPicPr>
        <xdr:cNvPr id="392" name="Imagen 391" descr="Cartera Jet Set Pequeña De Piel Granulada | Michael Kors">
          <a:extLst>
            <a:ext uri="{FF2B5EF4-FFF2-40B4-BE49-F238E27FC236}">
              <a16:creationId xmlns:a16="http://schemas.microsoft.com/office/drawing/2014/main" xmlns="" id="{342DD52A-6108-4C9F-9795-549E11138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727062300"/>
          <a:ext cx="106454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140</xdr:row>
      <xdr:rowOff>0</xdr:rowOff>
    </xdr:from>
    <xdr:to>
      <xdr:col>1</xdr:col>
      <xdr:colOff>1064540</xdr:colOff>
      <xdr:row>140</xdr:row>
      <xdr:rowOff>1440000</xdr:rowOff>
    </xdr:to>
    <xdr:pic>
      <xdr:nvPicPr>
        <xdr:cNvPr id="393" name="Imagen 392" descr="Cartera Jet Set Pequeña De Piel Granulada | Michael Kors">
          <a:extLst>
            <a:ext uri="{FF2B5EF4-FFF2-40B4-BE49-F238E27FC236}">
              <a16:creationId xmlns:a16="http://schemas.microsoft.com/office/drawing/2014/main" xmlns="" id="{98466336-D7CB-45D5-BD46-3209094B5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728540580"/>
          <a:ext cx="106454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141</xdr:row>
      <xdr:rowOff>0</xdr:rowOff>
    </xdr:from>
    <xdr:to>
      <xdr:col>1</xdr:col>
      <xdr:colOff>1080000</xdr:colOff>
      <xdr:row>141</xdr:row>
      <xdr:rowOff>1440000</xdr:rowOff>
    </xdr:to>
    <xdr:pic>
      <xdr:nvPicPr>
        <xdr:cNvPr id="394" name="Imagen 393" descr="MICHAEL KORS: Cartera para mujer, Violeta | Cartera Michael Kors 34S1LNME6L  en línea en GIGLIO.COM">
          <a:extLst>
            <a:ext uri="{FF2B5EF4-FFF2-40B4-BE49-F238E27FC236}">
              <a16:creationId xmlns:a16="http://schemas.microsoft.com/office/drawing/2014/main" xmlns="" id="{E32C407C-098D-437B-80D9-149753A44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730018860"/>
          <a:ext cx="108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142</xdr:row>
      <xdr:rowOff>0</xdr:rowOff>
    </xdr:from>
    <xdr:to>
      <xdr:col>1</xdr:col>
      <xdr:colOff>1080000</xdr:colOff>
      <xdr:row>142</xdr:row>
      <xdr:rowOff>1440000</xdr:rowOff>
    </xdr:to>
    <xdr:pic>
      <xdr:nvPicPr>
        <xdr:cNvPr id="395" name="Imagen 394" descr="MICHAEL KORS: Cartera para mujer, Violeta | Cartera Michael Kors 34S1LNME6L  en línea en GIGLIO.COM">
          <a:extLst>
            <a:ext uri="{FF2B5EF4-FFF2-40B4-BE49-F238E27FC236}">
              <a16:creationId xmlns:a16="http://schemas.microsoft.com/office/drawing/2014/main" xmlns="" id="{9526ED1A-E21A-4C49-BEB1-0F7372E36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731497140"/>
          <a:ext cx="108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143</xdr:row>
      <xdr:rowOff>0</xdr:rowOff>
    </xdr:from>
    <xdr:to>
      <xdr:col>1</xdr:col>
      <xdr:colOff>1080000</xdr:colOff>
      <xdr:row>143</xdr:row>
      <xdr:rowOff>1440000</xdr:rowOff>
    </xdr:to>
    <xdr:pic>
      <xdr:nvPicPr>
        <xdr:cNvPr id="396" name="Imagen 395" descr="MICHAEL KORS: Cartera para mujer, Violeta | Cartera Michael Kors 34S1LNME6L  en línea en GIGLIO.COM">
          <a:extLst>
            <a:ext uri="{FF2B5EF4-FFF2-40B4-BE49-F238E27FC236}">
              <a16:creationId xmlns:a16="http://schemas.microsoft.com/office/drawing/2014/main" xmlns="" id="{94CEBD14-18DB-4E09-873D-417941026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732975420"/>
          <a:ext cx="108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144</xdr:row>
      <xdr:rowOff>0</xdr:rowOff>
    </xdr:from>
    <xdr:to>
      <xdr:col>1</xdr:col>
      <xdr:colOff>1440000</xdr:colOff>
      <xdr:row>144</xdr:row>
      <xdr:rowOff>1440000</xdr:rowOff>
    </xdr:to>
    <xdr:pic>
      <xdr:nvPicPr>
        <xdr:cNvPr id="397" name="Imagen 396">
          <a:extLst>
            <a:ext uri="{FF2B5EF4-FFF2-40B4-BE49-F238E27FC236}">
              <a16:creationId xmlns:a16="http://schemas.microsoft.com/office/drawing/2014/main" xmlns="" id="{8AF23D98-780D-4622-ADC4-2044BA3A9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73445370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145</xdr:row>
      <xdr:rowOff>0</xdr:rowOff>
    </xdr:from>
    <xdr:to>
      <xdr:col>1</xdr:col>
      <xdr:colOff>1440000</xdr:colOff>
      <xdr:row>145</xdr:row>
      <xdr:rowOff>1440000</xdr:rowOff>
    </xdr:to>
    <xdr:pic>
      <xdr:nvPicPr>
        <xdr:cNvPr id="398" name="Imagen 397">
          <a:extLst>
            <a:ext uri="{FF2B5EF4-FFF2-40B4-BE49-F238E27FC236}">
              <a16:creationId xmlns:a16="http://schemas.microsoft.com/office/drawing/2014/main" xmlns="" id="{98AFBCFB-E8CC-4E90-8A37-1CB209326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73593198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146</xdr:row>
      <xdr:rowOff>0</xdr:rowOff>
    </xdr:from>
    <xdr:to>
      <xdr:col>1</xdr:col>
      <xdr:colOff>1440000</xdr:colOff>
      <xdr:row>146</xdr:row>
      <xdr:rowOff>1440000</xdr:rowOff>
    </xdr:to>
    <xdr:pic>
      <xdr:nvPicPr>
        <xdr:cNvPr id="399" name="Imagen 398">
          <a:extLst>
            <a:ext uri="{FF2B5EF4-FFF2-40B4-BE49-F238E27FC236}">
              <a16:creationId xmlns:a16="http://schemas.microsoft.com/office/drawing/2014/main" xmlns="" id="{594482E6-0326-43BF-A0A1-DF255A1A7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73741026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147</xdr:row>
      <xdr:rowOff>0</xdr:rowOff>
    </xdr:from>
    <xdr:to>
      <xdr:col>1</xdr:col>
      <xdr:colOff>1440000</xdr:colOff>
      <xdr:row>147</xdr:row>
      <xdr:rowOff>1440000</xdr:rowOff>
    </xdr:to>
    <xdr:pic>
      <xdr:nvPicPr>
        <xdr:cNvPr id="400" name="Imagen 399">
          <a:extLst>
            <a:ext uri="{FF2B5EF4-FFF2-40B4-BE49-F238E27FC236}">
              <a16:creationId xmlns:a16="http://schemas.microsoft.com/office/drawing/2014/main" xmlns="" id="{11E17843-382B-4829-A251-A1A18B4FB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73888854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148</xdr:row>
      <xdr:rowOff>0</xdr:rowOff>
    </xdr:from>
    <xdr:to>
      <xdr:col>1</xdr:col>
      <xdr:colOff>1440000</xdr:colOff>
      <xdr:row>148</xdr:row>
      <xdr:rowOff>1440000</xdr:rowOff>
    </xdr:to>
    <xdr:pic>
      <xdr:nvPicPr>
        <xdr:cNvPr id="401" name="Imagen 400">
          <a:extLst>
            <a:ext uri="{FF2B5EF4-FFF2-40B4-BE49-F238E27FC236}">
              <a16:creationId xmlns:a16="http://schemas.microsoft.com/office/drawing/2014/main" xmlns="" id="{6B3D2F9D-05F1-46DC-A783-369F6FD02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74036682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149</xdr:row>
      <xdr:rowOff>0</xdr:rowOff>
    </xdr:from>
    <xdr:to>
      <xdr:col>1</xdr:col>
      <xdr:colOff>1440000</xdr:colOff>
      <xdr:row>149</xdr:row>
      <xdr:rowOff>1440000</xdr:rowOff>
    </xdr:to>
    <xdr:pic>
      <xdr:nvPicPr>
        <xdr:cNvPr id="402" name="Imagen 401">
          <a:extLst>
            <a:ext uri="{FF2B5EF4-FFF2-40B4-BE49-F238E27FC236}">
              <a16:creationId xmlns:a16="http://schemas.microsoft.com/office/drawing/2014/main" xmlns="" id="{C6193E6F-9080-4066-932E-3C1A4C47F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74184510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150</xdr:row>
      <xdr:rowOff>0</xdr:rowOff>
    </xdr:from>
    <xdr:to>
      <xdr:col>1</xdr:col>
      <xdr:colOff>1935412</xdr:colOff>
      <xdr:row>150</xdr:row>
      <xdr:rowOff>1219200</xdr:rowOff>
    </xdr:to>
    <xdr:pic>
      <xdr:nvPicPr>
        <xdr:cNvPr id="403" name="Imagen 402" descr="MICHAEL KORS WOMEN'S 34S1ST9D5T465 LIGHT BLUE LEATHER CARD HOLDER - Ceneo.pl">
          <a:extLst>
            <a:ext uri="{FF2B5EF4-FFF2-40B4-BE49-F238E27FC236}">
              <a16:creationId xmlns:a16="http://schemas.microsoft.com/office/drawing/2014/main" xmlns="" id="{BAADF075-C52C-42DC-92EC-4E150CFEA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1" y="743323380"/>
          <a:ext cx="1935411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151</xdr:row>
      <xdr:rowOff>0</xdr:rowOff>
    </xdr:from>
    <xdr:to>
      <xdr:col>1</xdr:col>
      <xdr:colOff>1064540</xdr:colOff>
      <xdr:row>151</xdr:row>
      <xdr:rowOff>1440000</xdr:rowOff>
    </xdr:to>
    <xdr:pic>
      <xdr:nvPicPr>
        <xdr:cNvPr id="404" name="Imagen 403" descr="Cartera Jet Set Pequeña De Piel Granulada | Michael Kors">
          <a:extLst>
            <a:ext uri="{FF2B5EF4-FFF2-40B4-BE49-F238E27FC236}">
              <a16:creationId xmlns:a16="http://schemas.microsoft.com/office/drawing/2014/main" xmlns="" id="{E988CA5C-DF66-445C-AA5D-B1D66BD8C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744801660"/>
          <a:ext cx="106454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1</xdr:col>
      <xdr:colOff>1064540</xdr:colOff>
      <xdr:row>152</xdr:row>
      <xdr:rowOff>1440000</xdr:rowOff>
    </xdr:to>
    <xdr:pic>
      <xdr:nvPicPr>
        <xdr:cNvPr id="405" name="Imagen 404" descr="Cartera Jet Set Pequeña De Piel Granulada | Michael Kors">
          <a:extLst>
            <a:ext uri="{FF2B5EF4-FFF2-40B4-BE49-F238E27FC236}">
              <a16:creationId xmlns:a16="http://schemas.microsoft.com/office/drawing/2014/main" xmlns="" id="{9F1F45F1-61DC-428D-9D8C-BFA946D90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746279940"/>
          <a:ext cx="106454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153</xdr:row>
      <xdr:rowOff>0</xdr:rowOff>
    </xdr:from>
    <xdr:to>
      <xdr:col>1</xdr:col>
      <xdr:colOff>1064540</xdr:colOff>
      <xdr:row>153</xdr:row>
      <xdr:rowOff>1440000</xdr:rowOff>
    </xdr:to>
    <xdr:pic>
      <xdr:nvPicPr>
        <xdr:cNvPr id="406" name="Imagen 405" descr="Cartera Jet Set Pequeña De Piel Granulada | Michael Kors">
          <a:extLst>
            <a:ext uri="{FF2B5EF4-FFF2-40B4-BE49-F238E27FC236}">
              <a16:creationId xmlns:a16="http://schemas.microsoft.com/office/drawing/2014/main" xmlns="" id="{799C23A7-0AE4-49DE-8785-14433F952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747758220"/>
          <a:ext cx="106454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154</xdr:row>
      <xdr:rowOff>0</xdr:rowOff>
    </xdr:from>
    <xdr:to>
      <xdr:col>1</xdr:col>
      <xdr:colOff>1440000</xdr:colOff>
      <xdr:row>154</xdr:row>
      <xdr:rowOff>1440000</xdr:rowOff>
    </xdr:to>
    <xdr:pic>
      <xdr:nvPicPr>
        <xdr:cNvPr id="407" name="Imagen 406">
          <a:extLst>
            <a:ext uri="{FF2B5EF4-FFF2-40B4-BE49-F238E27FC236}">
              <a16:creationId xmlns:a16="http://schemas.microsoft.com/office/drawing/2014/main" xmlns="" id="{BBD00063-0847-46A9-BEC0-F12C87468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74923650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155</xdr:row>
      <xdr:rowOff>0</xdr:rowOff>
    </xdr:from>
    <xdr:to>
      <xdr:col>1</xdr:col>
      <xdr:colOff>1440000</xdr:colOff>
      <xdr:row>155</xdr:row>
      <xdr:rowOff>1440000</xdr:rowOff>
    </xdr:to>
    <xdr:pic>
      <xdr:nvPicPr>
        <xdr:cNvPr id="408" name="Imagen 407">
          <a:extLst>
            <a:ext uri="{FF2B5EF4-FFF2-40B4-BE49-F238E27FC236}">
              <a16:creationId xmlns:a16="http://schemas.microsoft.com/office/drawing/2014/main" xmlns="" id="{2D62CC1F-E92B-4A60-8892-0D5F9F428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75071478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1</xdr:col>
      <xdr:colOff>1440000</xdr:colOff>
      <xdr:row>156</xdr:row>
      <xdr:rowOff>1440000</xdr:rowOff>
    </xdr:to>
    <xdr:pic>
      <xdr:nvPicPr>
        <xdr:cNvPr id="409" name="Imagen 408">
          <a:extLst>
            <a:ext uri="{FF2B5EF4-FFF2-40B4-BE49-F238E27FC236}">
              <a16:creationId xmlns:a16="http://schemas.microsoft.com/office/drawing/2014/main" xmlns="" id="{60CCC0E6-6E78-4868-B843-3C8435F74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75219306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157</xdr:row>
      <xdr:rowOff>0</xdr:rowOff>
    </xdr:from>
    <xdr:to>
      <xdr:col>1</xdr:col>
      <xdr:colOff>1440000</xdr:colOff>
      <xdr:row>157</xdr:row>
      <xdr:rowOff>1440000</xdr:rowOff>
    </xdr:to>
    <xdr:pic>
      <xdr:nvPicPr>
        <xdr:cNvPr id="410" name="Imagen 409">
          <a:extLst>
            <a:ext uri="{FF2B5EF4-FFF2-40B4-BE49-F238E27FC236}">
              <a16:creationId xmlns:a16="http://schemas.microsoft.com/office/drawing/2014/main" xmlns="" id="{81C32091-D476-4608-88E8-3ADEF861E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75367134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158</xdr:row>
      <xdr:rowOff>0</xdr:rowOff>
    </xdr:from>
    <xdr:to>
      <xdr:col>1</xdr:col>
      <xdr:colOff>1440000</xdr:colOff>
      <xdr:row>158</xdr:row>
      <xdr:rowOff>1440000</xdr:rowOff>
    </xdr:to>
    <xdr:pic>
      <xdr:nvPicPr>
        <xdr:cNvPr id="416" name="Imagen 415">
          <a:extLst>
            <a:ext uri="{FF2B5EF4-FFF2-40B4-BE49-F238E27FC236}">
              <a16:creationId xmlns:a16="http://schemas.microsoft.com/office/drawing/2014/main" xmlns="" id="{73190B88-5705-408A-885A-868B020E8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76254102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159</xdr:row>
      <xdr:rowOff>0</xdr:rowOff>
    </xdr:from>
    <xdr:to>
      <xdr:col>1</xdr:col>
      <xdr:colOff>1440000</xdr:colOff>
      <xdr:row>159</xdr:row>
      <xdr:rowOff>1440000</xdr:rowOff>
    </xdr:to>
    <xdr:pic>
      <xdr:nvPicPr>
        <xdr:cNvPr id="417" name="Imagen 416">
          <a:extLst>
            <a:ext uri="{FF2B5EF4-FFF2-40B4-BE49-F238E27FC236}">
              <a16:creationId xmlns:a16="http://schemas.microsoft.com/office/drawing/2014/main" xmlns="" id="{441964E5-FAA8-46A4-8493-B5FEF51F1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76401930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160</xdr:row>
      <xdr:rowOff>0</xdr:rowOff>
    </xdr:from>
    <xdr:to>
      <xdr:col>1</xdr:col>
      <xdr:colOff>1064540</xdr:colOff>
      <xdr:row>160</xdr:row>
      <xdr:rowOff>1440000</xdr:rowOff>
    </xdr:to>
    <xdr:pic>
      <xdr:nvPicPr>
        <xdr:cNvPr id="422" name="Imagen 421" descr="Cartera Pequeña De Piel En Relieve Con Motivo De Logotipo | Michael Kors">
          <a:extLst>
            <a:ext uri="{FF2B5EF4-FFF2-40B4-BE49-F238E27FC236}">
              <a16:creationId xmlns:a16="http://schemas.microsoft.com/office/drawing/2014/main" xmlns="" id="{5B543387-989F-4870-9111-80321F428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771410700"/>
          <a:ext cx="106454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161</xdr:row>
      <xdr:rowOff>0</xdr:rowOff>
    </xdr:from>
    <xdr:to>
      <xdr:col>1</xdr:col>
      <xdr:colOff>1064540</xdr:colOff>
      <xdr:row>161</xdr:row>
      <xdr:rowOff>1440000</xdr:rowOff>
    </xdr:to>
    <xdr:pic>
      <xdr:nvPicPr>
        <xdr:cNvPr id="423" name="Imagen 422" descr="Cartera Pequeña De Piel En Relieve Con Motivo De Logotipo | Michael Kors">
          <a:extLst>
            <a:ext uri="{FF2B5EF4-FFF2-40B4-BE49-F238E27FC236}">
              <a16:creationId xmlns:a16="http://schemas.microsoft.com/office/drawing/2014/main" xmlns="" id="{1F5751D8-1DCA-474C-B031-BBC7E807D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772888980"/>
          <a:ext cx="106454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162</xdr:row>
      <xdr:rowOff>0</xdr:rowOff>
    </xdr:from>
    <xdr:to>
      <xdr:col>1</xdr:col>
      <xdr:colOff>1196884</xdr:colOff>
      <xdr:row>162</xdr:row>
      <xdr:rowOff>1440000</xdr:rowOff>
    </xdr:to>
    <xdr:pic>
      <xdr:nvPicPr>
        <xdr:cNvPr id="424" name="Imagen 423" descr="Michael Kors Jet Set Charm Tarjetero sintética moreno - 34T1GT9D5B-252 |  wardow.com">
          <a:extLst>
            <a:ext uri="{FF2B5EF4-FFF2-40B4-BE49-F238E27FC236}">
              <a16:creationId xmlns:a16="http://schemas.microsoft.com/office/drawing/2014/main" xmlns="" id="{FAAC14C0-D3FF-46EF-808A-29EB31D44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1" y="774367260"/>
          <a:ext cx="1196883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163</xdr:row>
      <xdr:rowOff>0</xdr:rowOff>
    </xdr:from>
    <xdr:to>
      <xdr:col>1</xdr:col>
      <xdr:colOff>1076678</xdr:colOff>
      <xdr:row>163</xdr:row>
      <xdr:rowOff>1440000</xdr:rowOff>
    </xdr:to>
    <xdr:pic>
      <xdr:nvPicPr>
        <xdr:cNvPr id="425" name="Imagen 424" descr="Billetera Izzy pequeña de piel granulada con adornos y logotipo | Michael  Kors">
          <a:extLst>
            <a:ext uri="{FF2B5EF4-FFF2-40B4-BE49-F238E27FC236}">
              <a16:creationId xmlns:a16="http://schemas.microsoft.com/office/drawing/2014/main" xmlns="" id="{28EE7C10-6CE0-4427-B272-1141BA1FC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1" y="775845540"/>
          <a:ext cx="1076677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164</xdr:row>
      <xdr:rowOff>0</xdr:rowOff>
    </xdr:from>
    <xdr:to>
      <xdr:col>1</xdr:col>
      <xdr:colOff>1076678</xdr:colOff>
      <xdr:row>164</xdr:row>
      <xdr:rowOff>1440000</xdr:rowOff>
    </xdr:to>
    <xdr:pic>
      <xdr:nvPicPr>
        <xdr:cNvPr id="426" name="Imagen 425" descr="Billetera Izzy pequeña de piel granulada con adornos y logotipo | Michael  Kors">
          <a:extLst>
            <a:ext uri="{FF2B5EF4-FFF2-40B4-BE49-F238E27FC236}">
              <a16:creationId xmlns:a16="http://schemas.microsoft.com/office/drawing/2014/main" xmlns="" id="{8CCC2AFA-5988-42E7-B48A-1359C4CCA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1" y="777323820"/>
          <a:ext cx="1076677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167</xdr:row>
      <xdr:rowOff>0</xdr:rowOff>
    </xdr:from>
    <xdr:to>
      <xdr:col>1</xdr:col>
      <xdr:colOff>1248638</xdr:colOff>
      <xdr:row>167</xdr:row>
      <xdr:rowOff>1440000</xdr:rowOff>
    </xdr:to>
    <xdr:pic>
      <xdr:nvPicPr>
        <xdr:cNvPr id="427" name="Imagen 426" descr="Michael Kors Fundas de pasaporte Heritage Medium Tab Passport Wallet Brown  Acorn (252) | The Little Green Bag">
          <a:extLst>
            <a:ext uri="{FF2B5EF4-FFF2-40B4-BE49-F238E27FC236}">
              <a16:creationId xmlns:a16="http://schemas.microsoft.com/office/drawing/2014/main" xmlns="" id="{8D1B94BF-FF96-4D51-A687-A9F5C04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781758660"/>
          <a:ext cx="1248638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168</xdr:row>
      <xdr:rowOff>0</xdr:rowOff>
    </xdr:from>
    <xdr:to>
      <xdr:col>1</xdr:col>
      <xdr:colOff>1080000</xdr:colOff>
      <xdr:row>168</xdr:row>
      <xdr:rowOff>1440000</xdr:rowOff>
    </xdr:to>
    <xdr:pic>
      <xdr:nvPicPr>
        <xdr:cNvPr id="429" name="Imagen 428" descr="Michael Kors Purse 34T2GJ6D0B - best prices">
          <a:extLst>
            <a:ext uri="{FF2B5EF4-FFF2-40B4-BE49-F238E27FC236}">
              <a16:creationId xmlns:a16="http://schemas.microsoft.com/office/drawing/2014/main" xmlns="" id="{E9E69CB3-98A1-473D-94A1-7B3BD7220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784715220"/>
          <a:ext cx="108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169</xdr:row>
      <xdr:rowOff>0</xdr:rowOff>
    </xdr:from>
    <xdr:to>
      <xdr:col>1</xdr:col>
      <xdr:colOff>1440000</xdr:colOff>
      <xdr:row>169</xdr:row>
      <xdr:rowOff>1440000</xdr:rowOff>
    </xdr:to>
    <xdr:pic>
      <xdr:nvPicPr>
        <xdr:cNvPr id="437" name="Imagen 436">
          <a:extLst>
            <a:ext uri="{FF2B5EF4-FFF2-40B4-BE49-F238E27FC236}">
              <a16:creationId xmlns:a16="http://schemas.microsoft.com/office/drawing/2014/main" xmlns="" id="{31A1245A-9ED8-4FF0-9A36-AF0A0D5AE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79801974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170</xdr:row>
      <xdr:rowOff>0</xdr:rowOff>
    </xdr:from>
    <xdr:to>
      <xdr:col>1</xdr:col>
      <xdr:colOff>1440000</xdr:colOff>
      <xdr:row>170</xdr:row>
      <xdr:rowOff>1440000</xdr:rowOff>
    </xdr:to>
    <xdr:pic>
      <xdr:nvPicPr>
        <xdr:cNvPr id="438" name="Imagen 437">
          <a:extLst>
            <a:ext uri="{FF2B5EF4-FFF2-40B4-BE49-F238E27FC236}">
              <a16:creationId xmlns:a16="http://schemas.microsoft.com/office/drawing/2014/main" xmlns="" id="{1875B2F8-E5D3-480D-8128-145EE3CDD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79949802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171</xdr:row>
      <xdr:rowOff>0</xdr:rowOff>
    </xdr:from>
    <xdr:to>
      <xdr:col>1</xdr:col>
      <xdr:colOff>1440000</xdr:colOff>
      <xdr:row>171</xdr:row>
      <xdr:rowOff>1440000</xdr:rowOff>
    </xdr:to>
    <xdr:pic>
      <xdr:nvPicPr>
        <xdr:cNvPr id="440" name="Imagen 439" descr="Carteras Michael kors Blanco de en Cuero - 20159370">
          <a:extLst>
            <a:ext uri="{FF2B5EF4-FFF2-40B4-BE49-F238E27FC236}">
              <a16:creationId xmlns:a16="http://schemas.microsoft.com/office/drawing/2014/main" xmlns="" id="{4AD76517-EAD1-4D49-BBAC-5237A4DB3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80245458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172</xdr:row>
      <xdr:rowOff>0</xdr:rowOff>
    </xdr:from>
    <xdr:to>
      <xdr:col>1</xdr:col>
      <xdr:colOff>2095500</xdr:colOff>
      <xdr:row>172</xdr:row>
      <xdr:rowOff>1296599</xdr:rowOff>
    </xdr:to>
    <xdr:pic>
      <xdr:nvPicPr>
        <xdr:cNvPr id="533" name="Imagen 532" descr="MICHAEL KORS JET SET CHARM 38F1CT9E3L BLACK MD MF WALLET LEATHER $98 NEW |  eBay">
          <a:extLst>
            <a:ext uri="{FF2B5EF4-FFF2-40B4-BE49-F238E27FC236}">
              <a16:creationId xmlns:a16="http://schemas.microsoft.com/office/drawing/2014/main" xmlns="" id="{2E9BEA7A-099A-441A-B035-AECFC0F8B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949566300"/>
          <a:ext cx="2095500" cy="1296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173</xdr:row>
      <xdr:rowOff>0</xdr:rowOff>
    </xdr:from>
    <xdr:to>
      <xdr:col>1</xdr:col>
      <xdr:colOff>1076678</xdr:colOff>
      <xdr:row>173</xdr:row>
      <xdr:rowOff>1440000</xdr:rowOff>
    </xdr:to>
    <xdr:pic>
      <xdr:nvPicPr>
        <xdr:cNvPr id="539" name="Imagen 538" descr="Tarjetero Hudson grande a rayas con logotipo | Michael Kors">
          <a:extLst>
            <a:ext uri="{FF2B5EF4-FFF2-40B4-BE49-F238E27FC236}">
              <a16:creationId xmlns:a16="http://schemas.microsoft.com/office/drawing/2014/main" xmlns="" id="{E467D090-264F-4415-86FC-46C306E34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1" y="963587100"/>
          <a:ext cx="1076677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174</xdr:row>
      <xdr:rowOff>0</xdr:rowOff>
    </xdr:from>
    <xdr:to>
      <xdr:col>1</xdr:col>
      <xdr:colOff>1076678</xdr:colOff>
      <xdr:row>174</xdr:row>
      <xdr:rowOff>1440000</xdr:rowOff>
    </xdr:to>
    <xdr:pic>
      <xdr:nvPicPr>
        <xdr:cNvPr id="540" name="Imagen 539" descr="Tarjetero Hudson grande de piel con motivo de cocodrilo en relieve y  logotipo | Michael Kors">
          <a:extLst>
            <a:ext uri="{FF2B5EF4-FFF2-40B4-BE49-F238E27FC236}">
              <a16:creationId xmlns:a16="http://schemas.microsoft.com/office/drawing/2014/main" xmlns="" id="{C845F1F0-B038-4EAD-B2FB-34B7EE1CC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1" y="965065380"/>
          <a:ext cx="1076677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175</xdr:row>
      <xdr:rowOff>0</xdr:rowOff>
    </xdr:from>
    <xdr:to>
      <xdr:col>1</xdr:col>
      <xdr:colOff>1920000</xdr:colOff>
      <xdr:row>175</xdr:row>
      <xdr:rowOff>1440000</xdr:rowOff>
    </xdr:to>
    <xdr:pic>
      <xdr:nvPicPr>
        <xdr:cNvPr id="541" name="Imagen 540" descr="MICHAEL KORS マイケルコース HUDSON ハドソンLジップウォレット ダークブラウン/オレンジ/ブラック レザー 39F1LHDE6R  参考定価￥20,900-【433】 の購入なら「質」の大黒屋（公式）">
          <a:extLst>
            <a:ext uri="{FF2B5EF4-FFF2-40B4-BE49-F238E27FC236}">
              <a16:creationId xmlns:a16="http://schemas.microsoft.com/office/drawing/2014/main" xmlns="" id="{0E0B75DB-89A4-49F1-AAC5-7393EBAAA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966543660"/>
          <a:ext cx="192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176</xdr:row>
      <xdr:rowOff>0</xdr:rowOff>
    </xdr:from>
    <xdr:to>
      <xdr:col>1</xdr:col>
      <xdr:colOff>1076678</xdr:colOff>
      <xdr:row>176</xdr:row>
      <xdr:rowOff>1440000</xdr:rowOff>
    </xdr:to>
    <xdr:pic>
      <xdr:nvPicPr>
        <xdr:cNvPr id="542" name="Imagen 541" descr="Hudson Crocodile Embossed Leather And Logo Billfold Wallet | Michael Kors">
          <a:extLst>
            <a:ext uri="{FF2B5EF4-FFF2-40B4-BE49-F238E27FC236}">
              <a16:creationId xmlns:a16="http://schemas.microsoft.com/office/drawing/2014/main" xmlns="" id="{4E672B42-94B3-488D-85C8-918692B55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1" y="968021940"/>
          <a:ext cx="1076677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177</xdr:row>
      <xdr:rowOff>0</xdr:rowOff>
    </xdr:from>
    <xdr:to>
      <xdr:col>1</xdr:col>
      <xdr:colOff>1064540</xdr:colOff>
      <xdr:row>177</xdr:row>
      <xdr:rowOff>1440000</xdr:rowOff>
    </xdr:to>
    <xdr:pic>
      <xdr:nvPicPr>
        <xdr:cNvPr id="543" name="Imagen 542" descr="Billetera Hudson De Piel Con Motivo De Cocodrilo En Relieve Y Logotipo |  Michael Kors">
          <a:extLst>
            <a:ext uri="{FF2B5EF4-FFF2-40B4-BE49-F238E27FC236}">
              <a16:creationId xmlns:a16="http://schemas.microsoft.com/office/drawing/2014/main" xmlns="" id="{94535A7C-CD85-48BC-A4CF-25A4C3255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969500220"/>
          <a:ext cx="106454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178</xdr:row>
      <xdr:rowOff>0</xdr:rowOff>
    </xdr:from>
    <xdr:to>
      <xdr:col>1</xdr:col>
      <xdr:colOff>1445144</xdr:colOff>
      <xdr:row>178</xdr:row>
      <xdr:rowOff>1440000</xdr:rowOff>
    </xdr:to>
    <xdr:pic>
      <xdr:nvPicPr>
        <xdr:cNvPr id="544" name="Imagen 543" descr="MICHAEL KORS HUDSON MK MONOGRAM LOGO BILLFOLD WALLET 39F1LHDF1V | eBay">
          <a:extLst>
            <a:ext uri="{FF2B5EF4-FFF2-40B4-BE49-F238E27FC236}">
              <a16:creationId xmlns:a16="http://schemas.microsoft.com/office/drawing/2014/main" xmlns="" id="{4D90C64B-423C-4BF1-BAD0-5C599F820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1" y="970978500"/>
          <a:ext cx="1445143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179</xdr:row>
      <xdr:rowOff>0</xdr:rowOff>
    </xdr:from>
    <xdr:to>
      <xdr:col>1</xdr:col>
      <xdr:colOff>1440000</xdr:colOff>
      <xdr:row>179</xdr:row>
      <xdr:rowOff>1440000</xdr:rowOff>
    </xdr:to>
    <xdr:pic>
      <xdr:nvPicPr>
        <xdr:cNvPr id="545" name="Imagen 544">
          <a:extLst>
            <a:ext uri="{FF2B5EF4-FFF2-40B4-BE49-F238E27FC236}">
              <a16:creationId xmlns:a16="http://schemas.microsoft.com/office/drawing/2014/main" xmlns="" id="{3E69A88D-0EC6-4EBF-AF22-57284F2D8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97245678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180</xdr:row>
      <xdr:rowOff>0</xdr:rowOff>
    </xdr:from>
    <xdr:to>
      <xdr:col>1</xdr:col>
      <xdr:colOff>1064540</xdr:colOff>
      <xdr:row>180</xdr:row>
      <xdr:rowOff>1440000</xdr:rowOff>
    </xdr:to>
    <xdr:pic>
      <xdr:nvPicPr>
        <xdr:cNvPr id="546" name="Imagen 545" descr="Tarjetero Harrison Grande De Piel De Grano Cruzado | Michael Kors">
          <a:extLst>
            <a:ext uri="{FF2B5EF4-FFF2-40B4-BE49-F238E27FC236}">
              <a16:creationId xmlns:a16="http://schemas.microsoft.com/office/drawing/2014/main" xmlns="" id="{9EBC40E7-DBB0-4065-87E1-678FC657D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973935060"/>
          <a:ext cx="106454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181</xdr:row>
      <xdr:rowOff>0</xdr:rowOff>
    </xdr:from>
    <xdr:to>
      <xdr:col>1</xdr:col>
      <xdr:colOff>1064540</xdr:colOff>
      <xdr:row>181</xdr:row>
      <xdr:rowOff>1440000</xdr:rowOff>
    </xdr:to>
    <xdr:pic>
      <xdr:nvPicPr>
        <xdr:cNvPr id="548" name="Imagen 547" descr="Hudson Graphic Logo Zip-Around Wallet | Michael Kors">
          <a:extLst>
            <a:ext uri="{FF2B5EF4-FFF2-40B4-BE49-F238E27FC236}">
              <a16:creationId xmlns:a16="http://schemas.microsoft.com/office/drawing/2014/main" xmlns="" id="{805F0BB9-E39A-455A-8F82-F101E636E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976891620"/>
          <a:ext cx="106454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182</xdr:row>
      <xdr:rowOff>0</xdr:rowOff>
    </xdr:from>
    <xdr:to>
      <xdr:col>1</xdr:col>
      <xdr:colOff>1064540</xdr:colOff>
      <xdr:row>182</xdr:row>
      <xdr:rowOff>1440000</xdr:rowOff>
    </xdr:to>
    <xdr:pic>
      <xdr:nvPicPr>
        <xdr:cNvPr id="549" name="Imagen 548" descr="Hudson Graphic Logo Zip-Around Wallet | Michael Kors">
          <a:extLst>
            <a:ext uri="{FF2B5EF4-FFF2-40B4-BE49-F238E27FC236}">
              <a16:creationId xmlns:a16="http://schemas.microsoft.com/office/drawing/2014/main" xmlns="" id="{9EBB7D6B-FBC3-4AEC-9E26-59E5ED9AC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978369900"/>
          <a:ext cx="106454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183</xdr:row>
      <xdr:rowOff>0</xdr:rowOff>
    </xdr:from>
    <xdr:to>
      <xdr:col>1</xdr:col>
      <xdr:colOff>1064540</xdr:colOff>
      <xdr:row>183</xdr:row>
      <xdr:rowOff>1440000</xdr:rowOff>
    </xdr:to>
    <xdr:pic>
      <xdr:nvPicPr>
        <xdr:cNvPr id="550" name="Imagen 549" descr="Hudson Two-Tone Leather Zip-Around Card Case | Michael Kors">
          <a:extLst>
            <a:ext uri="{FF2B5EF4-FFF2-40B4-BE49-F238E27FC236}">
              <a16:creationId xmlns:a16="http://schemas.microsoft.com/office/drawing/2014/main" xmlns="" id="{1BB8B339-4536-45C6-86B4-BACB18DE7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979848180"/>
          <a:ext cx="106454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184</xdr:row>
      <xdr:rowOff>0</xdr:rowOff>
    </xdr:from>
    <xdr:to>
      <xdr:col>1</xdr:col>
      <xdr:colOff>1064540</xdr:colOff>
      <xdr:row>184</xdr:row>
      <xdr:rowOff>1440000</xdr:rowOff>
    </xdr:to>
    <xdr:pic>
      <xdr:nvPicPr>
        <xdr:cNvPr id="551" name="Imagen 550" descr="Hudson Two-Tone Leather Zip-Around Card Case | Michael Kors">
          <a:extLst>
            <a:ext uri="{FF2B5EF4-FFF2-40B4-BE49-F238E27FC236}">
              <a16:creationId xmlns:a16="http://schemas.microsoft.com/office/drawing/2014/main" xmlns="" id="{CEBC9E09-0488-4D0D-84E2-FA0BE4B40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981326460"/>
          <a:ext cx="106454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185</xdr:row>
      <xdr:rowOff>0</xdr:rowOff>
    </xdr:from>
    <xdr:to>
      <xdr:col>1</xdr:col>
      <xdr:colOff>1196884</xdr:colOff>
      <xdr:row>185</xdr:row>
      <xdr:rowOff>1440000</xdr:rowOff>
    </xdr:to>
    <xdr:pic>
      <xdr:nvPicPr>
        <xdr:cNvPr id="552" name="Imagen 551" descr="Michael Kors Monedero canvas negro/blanco - 39H1LHDF1O-076 | wardow.com">
          <a:extLst>
            <a:ext uri="{FF2B5EF4-FFF2-40B4-BE49-F238E27FC236}">
              <a16:creationId xmlns:a16="http://schemas.microsoft.com/office/drawing/2014/main" xmlns="" id="{E977D446-ABF2-4B25-91CE-FE6F2F090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1" y="982804740"/>
          <a:ext cx="1196883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186</xdr:row>
      <xdr:rowOff>0</xdr:rowOff>
    </xdr:from>
    <xdr:to>
      <xdr:col>1</xdr:col>
      <xdr:colOff>1064540</xdr:colOff>
      <xdr:row>186</xdr:row>
      <xdr:rowOff>1440000</xdr:rowOff>
    </xdr:to>
    <xdr:pic>
      <xdr:nvPicPr>
        <xdr:cNvPr id="553" name="Imagen 552" descr="Hudson Two-tone Leather Billfold Wallet | Michael Kors">
          <a:extLst>
            <a:ext uri="{FF2B5EF4-FFF2-40B4-BE49-F238E27FC236}">
              <a16:creationId xmlns:a16="http://schemas.microsoft.com/office/drawing/2014/main" xmlns="" id="{BCEB53AB-1138-40F7-A1D1-4AC9DFBD7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984283020"/>
          <a:ext cx="106454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187</xdr:row>
      <xdr:rowOff>0</xdr:rowOff>
    </xdr:from>
    <xdr:to>
      <xdr:col>1</xdr:col>
      <xdr:colOff>1064540</xdr:colOff>
      <xdr:row>187</xdr:row>
      <xdr:rowOff>1440000</xdr:rowOff>
    </xdr:to>
    <xdr:pic>
      <xdr:nvPicPr>
        <xdr:cNvPr id="554" name="Imagen 553" descr="Hudson Two-tone Leather Billfold Wallet | Michael Kors">
          <a:extLst>
            <a:ext uri="{FF2B5EF4-FFF2-40B4-BE49-F238E27FC236}">
              <a16:creationId xmlns:a16="http://schemas.microsoft.com/office/drawing/2014/main" xmlns="" id="{6F6FAAA6-7DC7-4E7C-B61D-C147451CE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985761300"/>
          <a:ext cx="106454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188</xdr:row>
      <xdr:rowOff>0</xdr:rowOff>
    </xdr:from>
    <xdr:to>
      <xdr:col>1</xdr:col>
      <xdr:colOff>1196884</xdr:colOff>
      <xdr:row>188</xdr:row>
      <xdr:rowOff>1440000</xdr:rowOff>
    </xdr:to>
    <xdr:pic>
      <xdr:nvPicPr>
        <xdr:cNvPr id="555" name="Imagen 554" descr="Michael Kors Reversible Cinturón cuero de vaca negro/gris - 39H9LBLY1H-084  | wardow.com">
          <a:extLst>
            <a:ext uri="{FF2B5EF4-FFF2-40B4-BE49-F238E27FC236}">
              <a16:creationId xmlns:a16="http://schemas.microsoft.com/office/drawing/2014/main" xmlns="" id="{79FB99D8-EE4F-4BD4-B82E-A5EBBF733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1" y="987239580"/>
          <a:ext cx="1196883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189</xdr:row>
      <xdr:rowOff>0</xdr:rowOff>
    </xdr:from>
    <xdr:to>
      <xdr:col>1</xdr:col>
      <xdr:colOff>1076678</xdr:colOff>
      <xdr:row>189</xdr:row>
      <xdr:rowOff>1440000</xdr:rowOff>
    </xdr:to>
    <xdr:pic>
      <xdr:nvPicPr>
        <xdr:cNvPr id="557" name="Imagen 556" descr="Michael Kors Hudson Logo Stripe Tall Card Case - Big Apple Buddy">
          <a:extLst>
            <a:ext uri="{FF2B5EF4-FFF2-40B4-BE49-F238E27FC236}">
              <a16:creationId xmlns:a16="http://schemas.microsoft.com/office/drawing/2014/main" xmlns="" id="{55AA20F4-D2EF-417B-8159-2CA9EC712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1" y="990196140"/>
          <a:ext cx="1076677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190</xdr:row>
      <xdr:rowOff>0</xdr:rowOff>
    </xdr:from>
    <xdr:to>
      <xdr:col>1</xdr:col>
      <xdr:colOff>1064540</xdr:colOff>
      <xdr:row>190</xdr:row>
      <xdr:rowOff>1440000</xdr:rowOff>
    </xdr:to>
    <xdr:pic>
      <xdr:nvPicPr>
        <xdr:cNvPr id="559" name="Imagen 558" descr="MICHAEL KORS MENS Valet Keyfob | VASSILISCUIR">
          <a:extLst>
            <a:ext uri="{FF2B5EF4-FFF2-40B4-BE49-F238E27FC236}">
              <a16:creationId xmlns:a16="http://schemas.microsoft.com/office/drawing/2014/main" xmlns="" id="{50A3649D-5D4B-4C89-9FCA-F28AD7808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993152700"/>
          <a:ext cx="106454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191</xdr:row>
      <xdr:rowOff>0</xdr:rowOff>
    </xdr:from>
    <xdr:to>
      <xdr:col>1</xdr:col>
      <xdr:colOff>1064540</xdr:colOff>
      <xdr:row>191</xdr:row>
      <xdr:rowOff>1440000</xdr:rowOff>
    </xdr:to>
    <xdr:pic>
      <xdr:nvPicPr>
        <xdr:cNvPr id="560" name="Imagen 559" descr="ノートブック MKシグネチャー|マイケル・コース(MICHAEL KORS)公式オンラインストア">
          <a:extLst>
            <a:ext uri="{FF2B5EF4-FFF2-40B4-BE49-F238E27FC236}">
              <a16:creationId xmlns:a16="http://schemas.microsoft.com/office/drawing/2014/main" xmlns="" id="{20B7B29D-BBAE-417E-9FEF-185879972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994630980"/>
          <a:ext cx="106454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192</xdr:row>
      <xdr:rowOff>0</xdr:rowOff>
    </xdr:from>
    <xdr:to>
      <xdr:col>1</xdr:col>
      <xdr:colOff>1076678</xdr:colOff>
      <xdr:row>192</xdr:row>
      <xdr:rowOff>1440000</xdr:rowOff>
    </xdr:to>
    <xdr:pic>
      <xdr:nvPicPr>
        <xdr:cNvPr id="562" name="Imagen 561" descr="Bifold wallet in leather with contrasting logo print MICHAEL MICHAEL KORS  39U1LHDF1O -686 | Galiano Boutique">
          <a:extLst>
            <a:ext uri="{FF2B5EF4-FFF2-40B4-BE49-F238E27FC236}">
              <a16:creationId xmlns:a16="http://schemas.microsoft.com/office/drawing/2014/main" xmlns="" id="{8B87CE10-F317-42DE-ACDB-08803B336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1" y="997587540"/>
          <a:ext cx="1076677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193</xdr:row>
      <xdr:rowOff>0</xdr:rowOff>
    </xdr:from>
    <xdr:to>
      <xdr:col>1</xdr:col>
      <xdr:colOff>1064540</xdr:colOff>
      <xdr:row>193</xdr:row>
      <xdr:rowOff>1440000</xdr:rowOff>
    </xdr:to>
    <xdr:pic>
      <xdr:nvPicPr>
        <xdr:cNvPr id="563" name="Imagen 562" descr="Pebbled Leather And Logo Stripe Billfold Wallet With Passcase Gift Set |  Michael Kors">
          <a:extLst>
            <a:ext uri="{FF2B5EF4-FFF2-40B4-BE49-F238E27FC236}">
              <a16:creationId xmlns:a16="http://schemas.microsoft.com/office/drawing/2014/main" xmlns="" id="{E072C556-4E0A-4E6D-B2F5-54C162779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999065820"/>
          <a:ext cx="106454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194</xdr:row>
      <xdr:rowOff>0</xdr:rowOff>
    </xdr:from>
    <xdr:to>
      <xdr:col>1</xdr:col>
      <xdr:colOff>1064540</xdr:colOff>
      <xdr:row>194</xdr:row>
      <xdr:rowOff>1440000</xdr:rowOff>
    </xdr:to>
    <xdr:pic>
      <xdr:nvPicPr>
        <xdr:cNvPr id="564" name="Imagen 563" descr="Pebbled Leather And Logo Stripe Billfold Wallet With Passcase Gift Set |  Michael Kors">
          <a:extLst>
            <a:ext uri="{FF2B5EF4-FFF2-40B4-BE49-F238E27FC236}">
              <a16:creationId xmlns:a16="http://schemas.microsoft.com/office/drawing/2014/main" xmlns="" id="{8215948F-79B3-48F5-B26D-5FF5F1675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1000544100"/>
          <a:ext cx="106454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195</xdr:row>
      <xdr:rowOff>0</xdr:rowOff>
    </xdr:from>
    <xdr:to>
      <xdr:col>1</xdr:col>
      <xdr:colOff>1064540</xdr:colOff>
      <xdr:row>195</xdr:row>
      <xdr:rowOff>1440000</xdr:rowOff>
    </xdr:to>
    <xdr:pic>
      <xdr:nvPicPr>
        <xdr:cNvPr id="565" name="Imagen 564" descr="Tarjetero Hudson Con Dos Pliegues Y Logotipos Dispersos | Michael Kors">
          <a:extLst>
            <a:ext uri="{FF2B5EF4-FFF2-40B4-BE49-F238E27FC236}">
              <a16:creationId xmlns:a16="http://schemas.microsoft.com/office/drawing/2014/main" xmlns="" id="{3C15E654-3AD6-4CCC-A8BE-627ED0B3D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1002022380"/>
          <a:ext cx="106454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1</xdr:col>
      <xdr:colOff>1064540</xdr:colOff>
      <xdr:row>196</xdr:row>
      <xdr:rowOff>1440000</xdr:rowOff>
    </xdr:to>
    <xdr:pic>
      <xdr:nvPicPr>
        <xdr:cNvPr id="1327" name="Imagen 1326" descr="Pack De Tres Slips De Mezcla De Algodón | Michael Kors">
          <a:extLst>
            <a:ext uri="{FF2B5EF4-FFF2-40B4-BE49-F238E27FC236}">
              <a16:creationId xmlns:a16="http://schemas.microsoft.com/office/drawing/2014/main" xmlns="" id="{5116ED79-1AA2-4328-8763-FA31903BF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2196472620"/>
          <a:ext cx="106454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199</xdr:row>
      <xdr:rowOff>0</xdr:rowOff>
    </xdr:from>
    <xdr:to>
      <xdr:col>1</xdr:col>
      <xdr:colOff>955826</xdr:colOff>
      <xdr:row>199</xdr:row>
      <xdr:rowOff>1440000</xdr:rowOff>
    </xdr:to>
    <xdr:pic>
      <xdr:nvPicPr>
        <xdr:cNvPr id="1503" name="Imagen 1502" descr="Michael Kors czapka CU2001W2QQ, kolor biały wzorzysta | Answear.com">
          <a:extLst>
            <a:ext uri="{FF2B5EF4-FFF2-40B4-BE49-F238E27FC236}">
              <a16:creationId xmlns:a16="http://schemas.microsoft.com/office/drawing/2014/main" xmlns="" id="{13E2CB19-88FA-422D-8C3B-BA10E243E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2478824100"/>
          <a:ext cx="955826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202</xdr:row>
      <xdr:rowOff>0</xdr:rowOff>
    </xdr:from>
    <xdr:to>
      <xdr:col>1</xdr:col>
      <xdr:colOff>1064540</xdr:colOff>
      <xdr:row>202</xdr:row>
      <xdr:rowOff>1440000</xdr:rowOff>
    </xdr:to>
    <xdr:pic>
      <xdr:nvPicPr>
        <xdr:cNvPr id="1682" name="Imagen 1681" descr="Gorra De Béisbol De Algodón Elástico Con Estampado De Logotipos | Michael  Kors">
          <a:extLst>
            <a:ext uri="{FF2B5EF4-FFF2-40B4-BE49-F238E27FC236}">
              <a16:creationId xmlns:a16="http://schemas.microsoft.com/office/drawing/2014/main" xmlns="" id="{0B8E0A87-A63E-485C-B103-0EC45845A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2755262460"/>
          <a:ext cx="106454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203</xdr:row>
      <xdr:rowOff>0</xdr:rowOff>
    </xdr:from>
    <xdr:to>
      <xdr:col>1</xdr:col>
      <xdr:colOff>1440000</xdr:colOff>
      <xdr:row>203</xdr:row>
      <xdr:rowOff>1440000</xdr:rowOff>
    </xdr:to>
    <xdr:pic>
      <xdr:nvPicPr>
        <xdr:cNvPr id="1683" name="Imagen 1682" descr="Michael kors Gorra de beisbol - La Suite Online">
          <a:extLst>
            <a:ext uri="{FF2B5EF4-FFF2-40B4-BE49-F238E27FC236}">
              <a16:creationId xmlns:a16="http://schemas.microsoft.com/office/drawing/2014/main" xmlns="" id="{DE1EDAA2-3CC6-4A5E-BCAE-E7AF578C3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275674074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204</xdr:row>
      <xdr:rowOff>0</xdr:rowOff>
    </xdr:from>
    <xdr:to>
      <xdr:col>1</xdr:col>
      <xdr:colOff>1064540</xdr:colOff>
      <xdr:row>204</xdr:row>
      <xdr:rowOff>1440000</xdr:rowOff>
    </xdr:to>
    <xdr:pic>
      <xdr:nvPicPr>
        <xdr:cNvPr id="1684" name="Imagen 1683" descr="Gorra De Béisbol De Algodón Elástico Con Estampado De Logotipos | Michael  Kors">
          <a:extLst>
            <a:ext uri="{FF2B5EF4-FFF2-40B4-BE49-F238E27FC236}">
              <a16:creationId xmlns:a16="http://schemas.microsoft.com/office/drawing/2014/main" xmlns="" id="{0803DB0D-2464-4A7A-9140-954F1286F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2758219020"/>
          <a:ext cx="106454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205</xdr:row>
      <xdr:rowOff>0</xdr:rowOff>
    </xdr:from>
    <xdr:to>
      <xdr:col>1</xdr:col>
      <xdr:colOff>1080000</xdr:colOff>
      <xdr:row>205</xdr:row>
      <xdr:rowOff>1440000</xdr:rowOff>
    </xdr:to>
    <xdr:pic>
      <xdr:nvPicPr>
        <xdr:cNvPr id="1793" name="Imagen 1792" descr="MICHAEL KORS: Bufanda para mujer, Negro | Bufanda Michael Kors MU2001B46G  en línea en GIGLIO.COM">
          <a:extLst>
            <a:ext uri="{FF2B5EF4-FFF2-40B4-BE49-F238E27FC236}">
              <a16:creationId xmlns:a16="http://schemas.microsoft.com/office/drawing/2014/main" xmlns="" id="{83545029-F592-408E-A63F-A3F587556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2926742940"/>
          <a:ext cx="108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206</xdr:row>
      <xdr:rowOff>0</xdr:rowOff>
    </xdr:from>
    <xdr:to>
      <xdr:col>1</xdr:col>
      <xdr:colOff>1080000</xdr:colOff>
      <xdr:row>206</xdr:row>
      <xdr:rowOff>1440000</xdr:rowOff>
    </xdr:to>
    <xdr:pic>
      <xdr:nvPicPr>
        <xdr:cNvPr id="1794" name="Imagen 1793" descr="MICHAEL KORS: Guantes para mujer, Negro | Guantes Michael Kors MU2001C46G  en línea en GIGLIO.COM">
          <a:extLst>
            <a:ext uri="{FF2B5EF4-FFF2-40B4-BE49-F238E27FC236}">
              <a16:creationId xmlns:a16="http://schemas.microsoft.com/office/drawing/2014/main" xmlns="" id="{848798A3-B565-4157-8617-F879014FE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2928221220"/>
          <a:ext cx="108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207</xdr:row>
      <xdr:rowOff>0</xdr:rowOff>
    </xdr:from>
    <xdr:to>
      <xdr:col>1</xdr:col>
      <xdr:colOff>955826</xdr:colOff>
      <xdr:row>207</xdr:row>
      <xdr:rowOff>1440000</xdr:rowOff>
    </xdr:to>
    <xdr:pic>
      <xdr:nvPicPr>
        <xdr:cNvPr id="1795" name="Imagen 1794" descr="MICHAEL Michael Kors czapka wełniana MU2001D6L1, kolor czarny wełniana |  Answear.com">
          <a:extLst>
            <a:ext uri="{FF2B5EF4-FFF2-40B4-BE49-F238E27FC236}">
              <a16:creationId xmlns:a16="http://schemas.microsoft.com/office/drawing/2014/main" xmlns="" id="{81417E9C-8770-4B41-97E1-EAEC6974F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2929699500"/>
          <a:ext cx="955826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208</xdr:row>
      <xdr:rowOff>0</xdr:rowOff>
    </xdr:from>
    <xdr:to>
      <xdr:col>1</xdr:col>
      <xdr:colOff>955826</xdr:colOff>
      <xdr:row>208</xdr:row>
      <xdr:rowOff>1440000</xdr:rowOff>
    </xdr:to>
    <xdr:pic>
      <xdr:nvPicPr>
        <xdr:cNvPr id="1796" name="Imagen 1795" descr="MICHAEL Michael Kors rękawiczki z domieszką wełny MU2001F6L1, damskie kolor  czarny | Answear.com">
          <a:extLst>
            <a:ext uri="{FF2B5EF4-FFF2-40B4-BE49-F238E27FC236}">
              <a16:creationId xmlns:a16="http://schemas.microsoft.com/office/drawing/2014/main" xmlns="" id="{A3C5F181-810D-4D66-AE0C-56C12625B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2931177780"/>
          <a:ext cx="955826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60960</xdr:colOff>
      <xdr:row>26</xdr:row>
      <xdr:rowOff>7620</xdr:rowOff>
    </xdr:from>
    <xdr:to>
      <xdr:col>1</xdr:col>
      <xdr:colOff>1478280</xdr:colOff>
      <xdr:row>26</xdr:row>
      <xdr:rowOff>1424940</xdr:rowOff>
    </xdr:to>
    <xdr:pic>
      <xdr:nvPicPr>
        <xdr:cNvPr id="1905" name="Imagen 1904">
          <a:extLst>
            <a:ext uri="{FF2B5EF4-FFF2-40B4-BE49-F238E27FC236}">
              <a16:creationId xmlns:a16="http://schemas.microsoft.com/office/drawing/2014/main" xmlns="" id="{DBD5F2B9-1DC2-4DA1-9040-EAAD2E1CA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97464680"/>
          <a:ext cx="1417320" cy="1417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15240</xdr:colOff>
      <xdr:row>27</xdr:row>
      <xdr:rowOff>15240</xdr:rowOff>
    </xdr:from>
    <xdr:to>
      <xdr:col>1</xdr:col>
      <xdr:colOff>1072515</xdr:colOff>
      <xdr:row>27</xdr:row>
      <xdr:rowOff>1424940</xdr:rowOff>
    </xdr:to>
    <xdr:pic>
      <xdr:nvPicPr>
        <xdr:cNvPr id="1906" name="Imagen 1905" descr="MICHAEL KORS: Bolso tote para mujer, Rosa | Bolso Tote Michael Kors  30S2GH6T6U en línea en GIGLIO.COM">
          <a:extLst>
            <a:ext uri="{FF2B5EF4-FFF2-40B4-BE49-F238E27FC236}">
              <a16:creationId xmlns:a16="http://schemas.microsoft.com/office/drawing/2014/main" xmlns="" id="{B5C757A5-336A-49F1-BF23-185276DBC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98950580"/>
          <a:ext cx="1057275" cy="140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29</xdr:row>
      <xdr:rowOff>0</xdr:rowOff>
    </xdr:from>
    <xdr:to>
      <xdr:col>1</xdr:col>
      <xdr:colOff>1409700</xdr:colOff>
      <xdr:row>29</xdr:row>
      <xdr:rowOff>1409700</xdr:rowOff>
    </xdr:to>
    <xdr:pic>
      <xdr:nvPicPr>
        <xdr:cNvPr id="1907" name="Imagen 1906" descr="Michael Kors Vanilla Multi Ladies Carter Signature Logo Semi Lux Large Tote  Bag 30S2GZPT3B-170 196163132747 - Handbags - Jomashop">
          <a:extLst>
            <a:ext uri="{FF2B5EF4-FFF2-40B4-BE49-F238E27FC236}">
              <a16:creationId xmlns:a16="http://schemas.microsoft.com/office/drawing/2014/main" xmlns="" id="{D637B967-CF48-47EA-A080-6584AC3F0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204848460"/>
          <a:ext cx="1409700" cy="140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99061</xdr:colOff>
      <xdr:row>209</xdr:row>
      <xdr:rowOff>45720</xdr:rowOff>
    </xdr:from>
    <xdr:to>
      <xdr:col>1</xdr:col>
      <xdr:colOff>1175738</xdr:colOff>
      <xdr:row>209</xdr:row>
      <xdr:rowOff>1485720</xdr:rowOff>
    </xdr:to>
    <xdr:pic>
      <xdr:nvPicPr>
        <xdr:cNvPr id="1911" name="Imagen 1910" descr="Bolso de hombro Greenwich mediano de piel en relieve con tachuelas |  Michael Kors">
          <a:extLst>
            <a:ext uri="{FF2B5EF4-FFF2-40B4-BE49-F238E27FC236}">
              <a16:creationId xmlns:a16="http://schemas.microsoft.com/office/drawing/2014/main" xmlns="" id="{D5DB4E7D-F664-43EA-922D-62DF3E802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3126356460"/>
          <a:ext cx="1076677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99061</xdr:colOff>
      <xdr:row>210</xdr:row>
      <xdr:rowOff>45720</xdr:rowOff>
    </xdr:from>
    <xdr:to>
      <xdr:col>1</xdr:col>
      <xdr:colOff>1175738</xdr:colOff>
      <xdr:row>210</xdr:row>
      <xdr:rowOff>1485720</xdr:rowOff>
    </xdr:to>
    <xdr:pic>
      <xdr:nvPicPr>
        <xdr:cNvPr id="1912" name="Imagen 1911" descr="Tira para el hombro de piel con ojales | Michael Kors">
          <a:extLst>
            <a:ext uri="{FF2B5EF4-FFF2-40B4-BE49-F238E27FC236}">
              <a16:creationId xmlns:a16="http://schemas.microsoft.com/office/drawing/2014/main" xmlns="" id="{BFC8C7D7-D64F-4DA8-B1DC-80BAADD68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3127987140"/>
          <a:ext cx="1076677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99061</xdr:colOff>
      <xdr:row>211</xdr:row>
      <xdr:rowOff>45720</xdr:rowOff>
    </xdr:from>
    <xdr:to>
      <xdr:col>1</xdr:col>
      <xdr:colOff>1175738</xdr:colOff>
      <xdr:row>211</xdr:row>
      <xdr:rowOff>1485720</xdr:rowOff>
    </xdr:to>
    <xdr:pic>
      <xdr:nvPicPr>
        <xdr:cNvPr id="1913" name="Imagen 1912" descr="Love Studded Leather Shoulder Strap | Michael Kors">
          <a:extLst>
            <a:ext uri="{FF2B5EF4-FFF2-40B4-BE49-F238E27FC236}">
              <a16:creationId xmlns:a16="http://schemas.microsoft.com/office/drawing/2014/main" xmlns="" id="{DDEB6C7E-D7B5-4333-9847-04B73D7AB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3129617820"/>
          <a:ext cx="1076677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99060</xdr:colOff>
      <xdr:row>212</xdr:row>
      <xdr:rowOff>45720</xdr:rowOff>
    </xdr:from>
    <xdr:to>
      <xdr:col>1</xdr:col>
      <xdr:colOff>1163600</xdr:colOff>
      <xdr:row>212</xdr:row>
      <xdr:rowOff>1485720</xdr:rowOff>
    </xdr:to>
    <xdr:pic>
      <xdr:nvPicPr>
        <xdr:cNvPr id="1914" name="Imagen 1913" descr="Snakeskin Shoulder Strap | Michael Kors">
          <a:extLst>
            <a:ext uri="{FF2B5EF4-FFF2-40B4-BE49-F238E27FC236}">
              <a16:creationId xmlns:a16="http://schemas.microsoft.com/office/drawing/2014/main" xmlns="" id="{1395FB40-186F-4879-8060-C3DDCBADE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131248500"/>
          <a:ext cx="106454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99060</xdr:colOff>
      <xdr:row>214</xdr:row>
      <xdr:rowOff>45720</xdr:rowOff>
    </xdr:from>
    <xdr:to>
      <xdr:col>1</xdr:col>
      <xdr:colOff>1539060</xdr:colOff>
      <xdr:row>214</xdr:row>
      <xdr:rowOff>1485720</xdr:rowOff>
    </xdr:to>
    <xdr:pic>
      <xdr:nvPicPr>
        <xdr:cNvPr id="1915" name="Imagen 1914" descr="COMPLEMENTO MUJER MICHAEL KORS 30S1G3MT2L-CLEMENTINE">
          <a:extLst>
            <a:ext uri="{FF2B5EF4-FFF2-40B4-BE49-F238E27FC236}">
              <a16:creationId xmlns:a16="http://schemas.microsoft.com/office/drawing/2014/main" xmlns="" id="{B2ABB240-D1CF-492B-A9A7-E6614C1FC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13450986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99061</xdr:colOff>
      <xdr:row>215</xdr:row>
      <xdr:rowOff>45720</xdr:rowOff>
    </xdr:from>
    <xdr:to>
      <xdr:col>1</xdr:col>
      <xdr:colOff>1175738</xdr:colOff>
      <xdr:row>215</xdr:row>
      <xdr:rowOff>1485720</xdr:rowOff>
    </xdr:to>
    <xdr:pic>
      <xdr:nvPicPr>
        <xdr:cNvPr id="1916" name="Imagen 1915" descr="Tira de piel con apliques florales | Michael Kors">
          <a:extLst>
            <a:ext uri="{FF2B5EF4-FFF2-40B4-BE49-F238E27FC236}">
              <a16:creationId xmlns:a16="http://schemas.microsoft.com/office/drawing/2014/main" xmlns="" id="{2FEF9F9F-5C76-4A56-BB52-1632C4424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3136140540"/>
          <a:ext cx="1076677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99061</xdr:colOff>
      <xdr:row>216</xdr:row>
      <xdr:rowOff>45720</xdr:rowOff>
    </xdr:from>
    <xdr:to>
      <xdr:col>1</xdr:col>
      <xdr:colOff>1175738</xdr:colOff>
      <xdr:row>216</xdr:row>
      <xdr:rowOff>1485720</xdr:rowOff>
    </xdr:to>
    <xdr:pic>
      <xdr:nvPicPr>
        <xdr:cNvPr id="1917" name="Imagen 1916" descr="Tira para bolso de piel con apliques florales | Michael Kors">
          <a:extLst>
            <a:ext uri="{FF2B5EF4-FFF2-40B4-BE49-F238E27FC236}">
              <a16:creationId xmlns:a16="http://schemas.microsoft.com/office/drawing/2014/main" xmlns="" id="{FD9BDF7E-2DFA-488B-B799-78B905CDB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3137771220"/>
          <a:ext cx="1076677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99061</xdr:colOff>
      <xdr:row>217</xdr:row>
      <xdr:rowOff>45720</xdr:rowOff>
    </xdr:from>
    <xdr:to>
      <xdr:col>1</xdr:col>
      <xdr:colOff>1175738</xdr:colOff>
      <xdr:row>217</xdr:row>
      <xdr:rowOff>1485720</xdr:rowOff>
    </xdr:to>
    <xdr:pic>
      <xdr:nvPicPr>
        <xdr:cNvPr id="1918" name="Imagen 1917" descr="Tira para bolso de piel festoneada | Michael Kors">
          <a:extLst>
            <a:ext uri="{FF2B5EF4-FFF2-40B4-BE49-F238E27FC236}">
              <a16:creationId xmlns:a16="http://schemas.microsoft.com/office/drawing/2014/main" xmlns="" id="{6043DF14-1623-44EA-9B60-FEF0CED44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3139401900"/>
          <a:ext cx="1076677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99061</xdr:colOff>
      <xdr:row>218</xdr:row>
      <xdr:rowOff>45720</xdr:rowOff>
    </xdr:from>
    <xdr:to>
      <xdr:col>1</xdr:col>
      <xdr:colOff>1175738</xdr:colOff>
      <xdr:row>218</xdr:row>
      <xdr:rowOff>1485720</xdr:rowOff>
    </xdr:to>
    <xdr:pic>
      <xdr:nvPicPr>
        <xdr:cNvPr id="1919" name="Imagen 1918" descr="Separador para bolso Mercer de piel | Michael Kors">
          <a:extLst>
            <a:ext uri="{FF2B5EF4-FFF2-40B4-BE49-F238E27FC236}">
              <a16:creationId xmlns:a16="http://schemas.microsoft.com/office/drawing/2014/main" xmlns="" id="{3CD2948A-A6D9-41A4-BC1D-02A4A58D8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3141032580"/>
          <a:ext cx="1076677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99060</xdr:colOff>
      <xdr:row>219</xdr:row>
      <xdr:rowOff>45720</xdr:rowOff>
    </xdr:from>
    <xdr:to>
      <xdr:col>1</xdr:col>
      <xdr:colOff>1206060</xdr:colOff>
      <xdr:row>219</xdr:row>
      <xdr:rowOff>1485720</xdr:rowOff>
    </xdr:to>
    <xdr:pic>
      <xdr:nvPicPr>
        <xdr:cNvPr id="1920" name="Imagen 1919" descr="30T7GG9N4T 333 GUITAR STRAPS | ladies shoes online sigrun-woehr.com">
          <a:extLst>
            <a:ext uri="{FF2B5EF4-FFF2-40B4-BE49-F238E27FC236}">
              <a16:creationId xmlns:a16="http://schemas.microsoft.com/office/drawing/2014/main" xmlns="" id="{06163315-6BB5-4736-AAD9-4D0BE311F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142663260"/>
          <a:ext cx="1107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99061</xdr:colOff>
      <xdr:row>220</xdr:row>
      <xdr:rowOff>45720</xdr:rowOff>
    </xdr:from>
    <xdr:to>
      <xdr:col>1</xdr:col>
      <xdr:colOff>1175738</xdr:colOff>
      <xdr:row>220</xdr:row>
      <xdr:rowOff>1485720</xdr:rowOff>
    </xdr:to>
    <xdr:pic>
      <xdr:nvPicPr>
        <xdr:cNvPr id="1921" name="Imagen 1920" descr="Tira para el hombro de piel festoneada | Michael Kors">
          <a:extLst>
            <a:ext uri="{FF2B5EF4-FFF2-40B4-BE49-F238E27FC236}">
              <a16:creationId xmlns:a16="http://schemas.microsoft.com/office/drawing/2014/main" xmlns="" id="{B327CEF5-BAF2-4A74-B8EE-8CF08D2C8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3144293940"/>
          <a:ext cx="1076677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99060</xdr:colOff>
      <xdr:row>221</xdr:row>
      <xdr:rowOff>45720</xdr:rowOff>
    </xdr:from>
    <xdr:to>
      <xdr:col>1</xdr:col>
      <xdr:colOff>1163600</xdr:colOff>
      <xdr:row>221</xdr:row>
      <xdr:rowOff>1485720</xdr:rowOff>
    </xdr:to>
    <xdr:pic>
      <xdr:nvPicPr>
        <xdr:cNvPr id="1922" name="Imagen 1921" descr="Floral Embellished Leather Shoulder Strap | Michael Kors">
          <a:extLst>
            <a:ext uri="{FF2B5EF4-FFF2-40B4-BE49-F238E27FC236}">
              <a16:creationId xmlns:a16="http://schemas.microsoft.com/office/drawing/2014/main" xmlns="" id="{BAA25EE2-DD56-4E63-A292-9534E3699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145924620"/>
          <a:ext cx="106454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99061</xdr:colOff>
      <xdr:row>222</xdr:row>
      <xdr:rowOff>45720</xdr:rowOff>
    </xdr:from>
    <xdr:to>
      <xdr:col>1</xdr:col>
      <xdr:colOff>1175738</xdr:colOff>
      <xdr:row>222</xdr:row>
      <xdr:rowOff>1485720</xdr:rowOff>
    </xdr:to>
    <xdr:pic>
      <xdr:nvPicPr>
        <xdr:cNvPr id="1923" name="Imagen 1922" descr="Tira mini para el hombro de piel perforada con motivos florales | Michael  Kors">
          <a:extLst>
            <a:ext uri="{FF2B5EF4-FFF2-40B4-BE49-F238E27FC236}">
              <a16:creationId xmlns:a16="http://schemas.microsoft.com/office/drawing/2014/main" xmlns="" id="{7F5719FC-1FE2-460B-9D58-65BA39BC7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3147555300"/>
          <a:ext cx="1076677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99061</xdr:colOff>
      <xdr:row>222</xdr:row>
      <xdr:rowOff>45720</xdr:rowOff>
    </xdr:from>
    <xdr:to>
      <xdr:col>1</xdr:col>
      <xdr:colOff>1173523</xdr:colOff>
      <xdr:row>222</xdr:row>
      <xdr:rowOff>1485720</xdr:rowOff>
    </xdr:to>
    <xdr:pic>
      <xdr:nvPicPr>
        <xdr:cNvPr id="1924" name="Imagen 1923">
          <a:extLst>
            <a:ext uri="{FF2B5EF4-FFF2-40B4-BE49-F238E27FC236}">
              <a16:creationId xmlns:a16="http://schemas.microsoft.com/office/drawing/2014/main" xmlns="" id="{465E9923-4E8E-4E76-B4E4-F083D7936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2"/>
        <a:stretch>
          <a:fillRect/>
        </a:stretch>
      </xdr:blipFill>
      <xdr:spPr>
        <a:xfrm>
          <a:off x="114301" y="3147555300"/>
          <a:ext cx="1074462" cy="1440000"/>
        </a:xfrm>
        <a:prstGeom prst="rect">
          <a:avLst/>
        </a:prstGeom>
      </xdr:spPr>
    </xdr:pic>
    <xdr:clientData/>
  </xdr:twoCellAnchor>
  <xdr:twoCellAnchor>
    <xdr:from>
      <xdr:col>1</xdr:col>
      <xdr:colOff>99060</xdr:colOff>
      <xdr:row>227</xdr:row>
      <xdr:rowOff>45720</xdr:rowOff>
    </xdr:from>
    <xdr:to>
      <xdr:col>1</xdr:col>
      <xdr:colOff>1539060</xdr:colOff>
      <xdr:row>227</xdr:row>
      <xdr:rowOff>1485720</xdr:rowOff>
    </xdr:to>
    <xdr:pic>
      <xdr:nvPicPr>
        <xdr:cNvPr id="1926" name="Imagen 1925">
          <a:extLst>
            <a:ext uri="{FF2B5EF4-FFF2-40B4-BE49-F238E27FC236}">
              <a16:creationId xmlns:a16="http://schemas.microsoft.com/office/drawing/2014/main" xmlns="" id="{860D3669-019F-4DA5-A1C3-824FB0D86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15570870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99060</xdr:colOff>
      <xdr:row>228</xdr:row>
      <xdr:rowOff>45720</xdr:rowOff>
    </xdr:from>
    <xdr:to>
      <xdr:col>1</xdr:col>
      <xdr:colOff>1539060</xdr:colOff>
      <xdr:row>228</xdr:row>
      <xdr:rowOff>1485720</xdr:rowOff>
    </xdr:to>
    <xdr:pic>
      <xdr:nvPicPr>
        <xdr:cNvPr id="1927" name="Imagen 1926">
          <a:extLst>
            <a:ext uri="{FF2B5EF4-FFF2-40B4-BE49-F238E27FC236}">
              <a16:creationId xmlns:a16="http://schemas.microsoft.com/office/drawing/2014/main" xmlns="" id="{F01A6F76-F8CA-47AE-86CE-5F1FE23F2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15733938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99060</xdr:colOff>
      <xdr:row>229</xdr:row>
      <xdr:rowOff>45720</xdr:rowOff>
    </xdr:from>
    <xdr:to>
      <xdr:col>1</xdr:col>
      <xdr:colOff>1163600</xdr:colOff>
      <xdr:row>229</xdr:row>
      <xdr:rowOff>1485720</xdr:rowOff>
    </xdr:to>
    <xdr:pic>
      <xdr:nvPicPr>
        <xdr:cNvPr id="1929" name="Imagen 1928" descr="Funda Para Barra De Labios De Piel Acolchada En Bandolera | Michael Kors">
          <a:extLst>
            <a:ext uri="{FF2B5EF4-FFF2-40B4-BE49-F238E27FC236}">
              <a16:creationId xmlns:a16="http://schemas.microsoft.com/office/drawing/2014/main" xmlns="" id="{6FC1F524-B63D-419F-9EA2-CA3358B4F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160600740"/>
          <a:ext cx="106454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99060</xdr:colOff>
      <xdr:row>230</xdr:row>
      <xdr:rowOff>45720</xdr:rowOff>
    </xdr:from>
    <xdr:to>
      <xdr:col>1</xdr:col>
      <xdr:colOff>1179060</xdr:colOff>
      <xdr:row>230</xdr:row>
      <xdr:rowOff>1485720</xdr:rowOff>
    </xdr:to>
    <xdr:pic>
      <xdr:nvPicPr>
        <xdr:cNvPr id="1930" name="Imagen 1929" descr="MICHAEL KORS: Bolso de hombro para mujer, Fucsia | Bolso De Hombro Michael  Kors 32H1LT9C6C en línea en GIGLIO.COM">
          <a:extLst>
            <a:ext uri="{FF2B5EF4-FFF2-40B4-BE49-F238E27FC236}">
              <a16:creationId xmlns:a16="http://schemas.microsoft.com/office/drawing/2014/main" xmlns="" id="{24A9F3C4-0F8C-4FC8-96D7-218781FCE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162231420"/>
          <a:ext cx="108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99060</xdr:colOff>
      <xdr:row>232</xdr:row>
      <xdr:rowOff>45720</xdr:rowOff>
    </xdr:from>
    <xdr:to>
      <xdr:col>1</xdr:col>
      <xdr:colOff>1163600</xdr:colOff>
      <xdr:row>232</xdr:row>
      <xdr:rowOff>1485720</xdr:rowOff>
    </xdr:to>
    <xdr:pic>
      <xdr:nvPicPr>
        <xdr:cNvPr id="1931" name="Imagen 1930" descr="Leather Bag Charm | Michael Kors">
          <a:extLst>
            <a:ext uri="{FF2B5EF4-FFF2-40B4-BE49-F238E27FC236}">
              <a16:creationId xmlns:a16="http://schemas.microsoft.com/office/drawing/2014/main" xmlns="" id="{B0C9AE14-9AAE-44BB-879C-27C728553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165492780"/>
          <a:ext cx="106454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99060</xdr:colOff>
      <xdr:row>233</xdr:row>
      <xdr:rowOff>45720</xdr:rowOff>
    </xdr:from>
    <xdr:to>
      <xdr:col>1</xdr:col>
      <xdr:colOff>1539060</xdr:colOff>
      <xdr:row>233</xdr:row>
      <xdr:rowOff>1485720</xdr:rowOff>
    </xdr:to>
    <xdr:pic>
      <xdr:nvPicPr>
        <xdr:cNvPr id="1932" name="Imagen 1931">
          <a:extLst>
            <a:ext uri="{FF2B5EF4-FFF2-40B4-BE49-F238E27FC236}">
              <a16:creationId xmlns:a16="http://schemas.microsoft.com/office/drawing/2014/main" xmlns="" id="{912553C0-A8F7-42C6-94A9-0C41E6607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16712346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99061</xdr:colOff>
      <xdr:row>234</xdr:row>
      <xdr:rowOff>45720</xdr:rowOff>
    </xdr:from>
    <xdr:to>
      <xdr:col>1</xdr:col>
      <xdr:colOff>1175738</xdr:colOff>
      <xdr:row>234</xdr:row>
      <xdr:rowOff>1485720</xdr:rowOff>
    </xdr:to>
    <xdr:pic>
      <xdr:nvPicPr>
        <xdr:cNvPr id="1933" name="Imagen 1932" descr="Jade Extra-small Leather Crossbody Bag | Michael Kors">
          <a:extLst>
            <a:ext uri="{FF2B5EF4-FFF2-40B4-BE49-F238E27FC236}">
              <a16:creationId xmlns:a16="http://schemas.microsoft.com/office/drawing/2014/main" xmlns="" id="{D08DF7BD-A417-40C2-ABE5-8C6C0D190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3168754140"/>
          <a:ext cx="1076677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99060</xdr:colOff>
      <xdr:row>238</xdr:row>
      <xdr:rowOff>45720</xdr:rowOff>
    </xdr:from>
    <xdr:to>
      <xdr:col>1</xdr:col>
      <xdr:colOff>1163600</xdr:colOff>
      <xdr:row>238</xdr:row>
      <xdr:rowOff>1485720</xdr:rowOff>
    </xdr:to>
    <xdr:pic>
      <xdr:nvPicPr>
        <xdr:cNvPr id="1934" name="Imagen 1933" descr="Billetera Pequeña De Piel Granulada Y Piel En Relieve Con Motivo De  Serpiente | Michael Kors">
          <a:extLst>
            <a:ext uri="{FF2B5EF4-FFF2-40B4-BE49-F238E27FC236}">
              <a16:creationId xmlns:a16="http://schemas.microsoft.com/office/drawing/2014/main" xmlns="" id="{38B41C52-CCBA-4687-A578-8341FCFF5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175276860"/>
          <a:ext cx="106454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99061</xdr:colOff>
      <xdr:row>239</xdr:row>
      <xdr:rowOff>45720</xdr:rowOff>
    </xdr:from>
    <xdr:to>
      <xdr:col>1</xdr:col>
      <xdr:colOff>1141970</xdr:colOff>
      <xdr:row>239</xdr:row>
      <xdr:rowOff>1485720</xdr:rowOff>
    </xdr:to>
    <xdr:pic>
      <xdr:nvPicPr>
        <xdr:cNvPr id="1935" name="Imagen 1934" descr="michael kors xs lpstck cse on chn - 34h1ltmn1l 542 Talla T/U">
          <a:extLst>
            <a:ext uri="{FF2B5EF4-FFF2-40B4-BE49-F238E27FC236}">
              <a16:creationId xmlns:a16="http://schemas.microsoft.com/office/drawing/2014/main" xmlns="" id="{12273003-DE79-4FC6-A5BE-052FFDB2F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3176907540"/>
          <a:ext cx="1042909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99061</xdr:colOff>
      <xdr:row>240</xdr:row>
      <xdr:rowOff>45720</xdr:rowOff>
    </xdr:from>
    <xdr:to>
      <xdr:col>1</xdr:col>
      <xdr:colOff>1175738</xdr:colOff>
      <xdr:row>240</xdr:row>
      <xdr:rowOff>1485720</xdr:rowOff>
    </xdr:to>
    <xdr:pic>
      <xdr:nvPicPr>
        <xdr:cNvPr id="1936" name="Imagen 1935" descr="Logo Key Chain Touch Tool | Michael Kors">
          <a:extLst>
            <a:ext uri="{FF2B5EF4-FFF2-40B4-BE49-F238E27FC236}">
              <a16:creationId xmlns:a16="http://schemas.microsoft.com/office/drawing/2014/main" xmlns="" id="{2AD94CF2-A23C-48D8-B5AC-E98938D76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3178538220"/>
          <a:ext cx="1076677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99061</xdr:colOff>
      <xdr:row>241</xdr:row>
      <xdr:rowOff>45720</xdr:rowOff>
    </xdr:from>
    <xdr:to>
      <xdr:col>1</xdr:col>
      <xdr:colOff>1175738</xdr:colOff>
      <xdr:row>241</xdr:row>
      <xdr:rowOff>1485720</xdr:rowOff>
    </xdr:to>
    <xdr:pic>
      <xdr:nvPicPr>
        <xdr:cNvPr id="1937" name="Imagen 1936" descr="Estuche pequeño con logotipo para desinfectante de manos | Michael Kors">
          <a:extLst>
            <a:ext uri="{FF2B5EF4-FFF2-40B4-BE49-F238E27FC236}">
              <a16:creationId xmlns:a16="http://schemas.microsoft.com/office/drawing/2014/main" xmlns="" id="{CFF64C30-6502-46CC-8AE9-90F832479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3180168900"/>
          <a:ext cx="1076677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106680</xdr:colOff>
      <xdr:row>8</xdr:row>
      <xdr:rowOff>205740</xdr:rowOff>
    </xdr:from>
    <xdr:to>
      <xdr:col>1</xdr:col>
      <xdr:colOff>1356360</xdr:colOff>
      <xdr:row>8</xdr:row>
      <xdr:rowOff>1455420</xdr:rowOff>
    </xdr:to>
    <xdr:pic>
      <xdr:nvPicPr>
        <xdr:cNvPr id="1963" name="Imagen 1962" descr="Bolso MICHAEL Michael Kors Cleo 30F1G9CS1L Black | zapatos.es">
          <a:extLst>
            <a:ext uri="{FF2B5EF4-FFF2-40B4-BE49-F238E27FC236}">
              <a16:creationId xmlns:a16="http://schemas.microsoft.com/office/drawing/2014/main" xmlns="" id="{8B36B058-08B9-42F4-9E9A-21A5379F0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22730460"/>
          <a:ext cx="1249680" cy="1249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19</xdr:row>
      <xdr:rowOff>0</xdr:rowOff>
    </xdr:from>
    <xdr:to>
      <xdr:col>1</xdr:col>
      <xdr:colOff>1440000</xdr:colOff>
      <xdr:row>19</xdr:row>
      <xdr:rowOff>1440000</xdr:rowOff>
    </xdr:to>
    <xdr:pic>
      <xdr:nvPicPr>
        <xdr:cNvPr id="1975" name="Imagen 1974" descr="極細繊維クロス マイケル マイケル コース MICHAEL MICHAEL KORS トートバッグ SULLIVAN スモール コンバーチブル  30H1GUPT5V 0005 703 - 通販 - ssciindia.com">
          <a:extLst>
            <a:ext uri="{FF2B5EF4-FFF2-40B4-BE49-F238E27FC236}">
              <a16:creationId xmlns:a16="http://schemas.microsoft.com/office/drawing/2014/main" xmlns="" id="{9E5DF635-EC2F-4AD7-8D69-3796D704D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11746992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20</xdr:row>
      <xdr:rowOff>0</xdr:rowOff>
    </xdr:from>
    <xdr:to>
      <xdr:col>1</xdr:col>
      <xdr:colOff>1440000</xdr:colOff>
      <xdr:row>20</xdr:row>
      <xdr:rowOff>1440000</xdr:rowOff>
    </xdr:to>
    <xdr:pic>
      <xdr:nvPicPr>
        <xdr:cNvPr id="1976" name="Imagen 1975" descr="極細繊維クロス マイケル マイケル コース MICHAEL MICHAEL KORS トートバッグ SULLIVAN スモール コンバーチブル  30H1GUPT5V 0005 703 - 通販 - ssciindia.com">
          <a:extLst>
            <a:ext uri="{FF2B5EF4-FFF2-40B4-BE49-F238E27FC236}">
              <a16:creationId xmlns:a16="http://schemas.microsoft.com/office/drawing/2014/main" xmlns="" id="{5D99269E-4F43-4460-A1CC-FE18FFAE5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11896344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21</xdr:row>
      <xdr:rowOff>0</xdr:rowOff>
    </xdr:from>
    <xdr:to>
      <xdr:col>1</xdr:col>
      <xdr:colOff>1440000</xdr:colOff>
      <xdr:row>21</xdr:row>
      <xdr:rowOff>1440000</xdr:rowOff>
    </xdr:to>
    <xdr:pic>
      <xdr:nvPicPr>
        <xdr:cNvPr id="1977" name="Imagen 1976" descr="極細繊維クロス マイケル マイケル コース MICHAEL MICHAEL KORS トートバッグ SULLIVAN スモール コンバーチブル  30H1GUPT5V 0005 703 - 通販 - ssciindia.com">
          <a:extLst>
            <a:ext uri="{FF2B5EF4-FFF2-40B4-BE49-F238E27FC236}">
              <a16:creationId xmlns:a16="http://schemas.microsoft.com/office/drawing/2014/main" xmlns="" id="{997535C4-8797-4F95-86B0-7641B6836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12045696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24</xdr:row>
      <xdr:rowOff>0</xdr:rowOff>
    </xdr:from>
    <xdr:to>
      <xdr:col>1</xdr:col>
      <xdr:colOff>1064540</xdr:colOff>
      <xdr:row>24</xdr:row>
      <xdr:rowOff>1440000</xdr:rowOff>
    </xdr:to>
    <xdr:pic>
      <xdr:nvPicPr>
        <xdr:cNvPr id="1984" name="Imagen 1983" descr="Bolso Tote Marilyn Mediano De Piel Saffiano | Michael Kors">
          <a:extLst>
            <a:ext uri="{FF2B5EF4-FFF2-40B4-BE49-F238E27FC236}">
              <a16:creationId xmlns:a16="http://schemas.microsoft.com/office/drawing/2014/main" xmlns="" id="{21E907D4-3877-4F80-80CB-6275ED36F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154548840"/>
          <a:ext cx="106454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25</xdr:row>
      <xdr:rowOff>0</xdr:rowOff>
    </xdr:from>
    <xdr:to>
      <xdr:col>1</xdr:col>
      <xdr:colOff>1064540</xdr:colOff>
      <xdr:row>25</xdr:row>
      <xdr:rowOff>1440000</xdr:rowOff>
    </xdr:to>
    <xdr:pic>
      <xdr:nvPicPr>
        <xdr:cNvPr id="1985" name="Imagen 1984" descr="Bolso Tote Marilyn Mediano De Piel Saffiano | Michael Kors">
          <a:extLst>
            <a:ext uri="{FF2B5EF4-FFF2-40B4-BE49-F238E27FC236}">
              <a16:creationId xmlns:a16="http://schemas.microsoft.com/office/drawing/2014/main" xmlns="" id="{767A743E-D394-46AA-8A75-668DCA612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156019500"/>
          <a:ext cx="106454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35</xdr:row>
      <xdr:rowOff>0</xdr:rowOff>
    </xdr:from>
    <xdr:to>
      <xdr:col>1</xdr:col>
      <xdr:colOff>1440000</xdr:colOff>
      <xdr:row>35</xdr:row>
      <xdr:rowOff>1440000</xdr:rowOff>
    </xdr:to>
    <xdr:pic>
      <xdr:nvPicPr>
        <xdr:cNvPr id="1992" name="Imagen 1991" descr="Bolso MICHAEL Michael Kors Slater 30T0G04M6L Black | zapatos.es">
          <a:extLst>
            <a:ext uri="{FF2B5EF4-FFF2-40B4-BE49-F238E27FC236}">
              <a16:creationId xmlns:a16="http://schemas.microsoft.com/office/drawing/2014/main" xmlns="" id="{2DF0585D-489D-4E19-8954-0248A1CD1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24774906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36</xdr:row>
      <xdr:rowOff>0</xdr:rowOff>
    </xdr:from>
    <xdr:to>
      <xdr:col>1</xdr:col>
      <xdr:colOff>1440000</xdr:colOff>
      <xdr:row>36</xdr:row>
      <xdr:rowOff>1440000</xdr:rowOff>
    </xdr:to>
    <xdr:pic>
      <xdr:nvPicPr>
        <xdr:cNvPr id="1993" name="Imagen 1992" descr="Bolso MICHAEL Michael Kors Slater 30T0G04M6L Black | zapatos.es">
          <a:extLst>
            <a:ext uri="{FF2B5EF4-FFF2-40B4-BE49-F238E27FC236}">
              <a16:creationId xmlns:a16="http://schemas.microsoft.com/office/drawing/2014/main" xmlns="" id="{36F8E03B-5258-48D8-B27B-281527EA9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24925020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37</xdr:row>
      <xdr:rowOff>0</xdr:rowOff>
    </xdr:from>
    <xdr:to>
      <xdr:col>1</xdr:col>
      <xdr:colOff>1064540</xdr:colOff>
      <xdr:row>37</xdr:row>
      <xdr:rowOff>1440000</xdr:rowOff>
    </xdr:to>
    <xdr:pic>
      <xdr:nvPicPr>
        <xdr:cNvPr id="1994" name="Imagen 1993" descr="Sullivan Small Logo Top-zip Tote Bag | Michael Kors">
          <a:extLst>
            <a:ext uri="{FF2B5EF4-FFF2-40B4-BE49-F238E27FC236}">
              <a16:creationId xmlns:a16="http://schemas.microsoft.com/office/drawing/2014/main" xmlns="" id="{9CE606BA-81EC-451C-93B5-149859531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250751340"/>
          <a:ext cx="106454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38</xdr:row>
      <xdr:rowOff>0</xdr:rowOff>
    </xdr:from>
    <xdr:to>
      <xdr:col>1</xdr:col>
      <xdr:colOff>1440000</xdr:colOff>
      <xdr:row>38</xdr:row>
      <xdr:rowOff>1440000</xdr:rowOff>
    </xdr:to>
    <xdr:pic>
      <xdr:nvPicPr>
        <xdr:cNvPr id="1996" name="Imagen 1995" descr="Bolso MICHAEL Michael Kors Slater 30T0S04M6L Black | zapatos.es">
          <a:extLst>
            <a:ext uri="{FF2B5EF4-FFF2-40B4-BE49-F238E27FC236}">
              <a16:creationId xmlns:a16="http://schemas.microsoft.com/office/drawing/2014/main" xmlns="" id="{32833DFA-4BCA-498F-AF19-C4601686B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25673304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39</xdr:row>
      <xdr:rowOff>0</xdr:rowOff>
    </xdr:from>
    <xdr:to>
      <xdr:col>1</xdr:col>
      <xdr:colOff>1440000</xdr:colOff>
      <xdr:row>39</xdr:row>
      <xdr:rowOff>1440000</xdr:rowOff>
    </xdr:to>
    <xdr:pic>
      <xdr:nvPicPr>
        <xdr:cNvPr id="1997" name="Imagen 1996" descr="Bolso MICHAEL Michael Kors 30T0SNXT2L Black | zapatos.es">
          <a:extLst>
            <a:ext uri="{FF2B5EF4-FFF2-40B4-BE49-F238E27FC236}">
              <a16:creationId xmlns:a16="http://schemas.microsoft.com/office/drawing/2014/main" xmlns="" id="{7AB5C7ED-1AA3-4420-9FB0-9165D2900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25823418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40</xdr:row>
      <xdr:rowOff>0</xdr:rowOff>
    </xdr:from>
    <xdr:to>
      <xdr:col>1</xdr:col>
      <xdr:colOff>1440000</xdr:colOff>
      <xdr:row>40</xdr:row>
      <xdr:rowOff>1440000</xdr:rowOff>
    </xdr:to>
    <xdr:pic>
      <xdr:nvPicPr>
        <xdr:cNvPr id="1998" name="Imagen 1997" descr="Bolso MICHAEL Michael Kors 30T0SNXT2L Black | zapatos.es">
          <a:extLst>
            <a:ext uri="{FF2B5EF4-FFF2-40B4-BE49-F238E27FC236}">
              <a16:creationId xmlns:a16="http://schemas.microsoft.com/office/drawing/2014/main" xmlns="" id="{35CE1A53-A152-4E3B-B091-86EFA7EC1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25973532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1</xdr:col>
      <xdr:colOff>1440000</xdr:colOff>
      <xdr:row>47</xdr:row>
      <xdr:rowOff>1440000</xdr:rowOff>
    </xdr:to>
    <xdr:pic>
      <xdr:nvPicPr>
        <xdr:cNvPr id="2009" name="Imagen 2008">
          <a:extLst>
            <a:ext uri="{FF2B5EF4-FFF2-40B4-BE49-F238E27FC236}">
              <a16:creationId xmlns:a16="http://schemas.microsoft.com/office/drawing/2014/main" xmlns="" id="{2FD7ACC9-C525-4C2C-9DDB-D1FA47388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32053530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1</xdr:col>
      <xdr:colOff>1440000</xdr:colOff>
      <xdr:row>47</xdr:row>
      <xdr:rowOff>1440000</xdr:rowOff>
    </xdr:to>
    <xdr:pic>
      <xdr:nvPicPr>
        <xdr:cNvPr id="2010" name="Imagen 2009">
          <a:extLst>
            <a:ext uri="{FF2B5EF4-FFF2-40B4-BE49-F238E27FC236}">
              <a16:creationId xmlns:a16="http://schemas.microsoft.com/office/drawing/2014/main" xmlns="" id="{D679E466-7C6E-4C25-82EB-BACB3F495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32053530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46</xdr:row>
      <xdr:rowOff>0</xdr:rowOff>
    </xdr:from>
    <xdr:to>
      <xdr:col>1</xdr:col>
      <xdr:colOff>1440000</xdr:colOff>
      <xdr:row>46</xdr:row>
      <xdr:rowOff>1440000</xdr:rowOff>
    </xdr:to>
    <xdr:pic>
      <xdr:nvPicPr>
        <xdr:cNvPr id="2011" name="Imagen 2010">
          <a:extLst>
            <a:ext uri="{FF2B5EF4-FFF2-40B4-BE49-F238E27FC236}">
              <a16:creationId xmlns:a16="http://schemas.microsoft.com/office/drawing/2014/main" xmlns="" id="{C78CD930-D226-464B-BDFC-575F1568E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31905702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67</xdr:row>
      <xdr:rowOff>0</xdr:rowOff>
    </xdr:from>
    <xdr:to>
      <xdr:col>1</xdr:col>
      <xdr:colOff>1064540</xdr:colOff>
      <xdr:row>67</xdr:row>
      <xdr:rowOff>1440000</xdr:rowOff>
    </xdr:to>
    <xdr:pic>
      <xdr:nvPicPr>
        <xdr:cNvPr id="2027" name="Imagen 2026" descr="Bolso De Hombro Jet Set Charm Pequeño Con Logotipo | Michael Kors">
          <a:extLst>
            <a:ext uri="{FF2B5EF4-FFF2-40B4-BE49-F238E27FC236}">
              <a16:creationId xmlns:a16="http://schemas.microsoft.com/office/drawing/2014/main" xmlns="" id="{782AAA70-44A1-4341-B40A-041E3C7BD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449145660"/>
          <a:ext cx="106454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68</xdr:row>
      <xdr:rowOff>0</xdr:rowOff>
    </xdr:from>
    <xdr:to>
      <xdr:col>1</xdr:col>
      <xdr:colOff>1064540</xdr:colOff>
      <xdr:row>68</xdr:row>
      <xdr:rowOff>1440000</xdr:rowOff>
    </xdr:to>
    <xdr:pic>
      <xdr:nvPicPr>
        <xdr:cNvPr id="2028" name="Imagen 2027" descr="Bolso De Hombro Jet Set Charm Pequeño Con Logotipo | Michael Kors">
          <a:extLst>
            <a:ext uri="{FF2B5EF4-FFF2-40B4-BE49-F238E27FC236}">
              <a16:creationId xmlns:a16="http://schemas.microsoft.com/office/drawing/2014/main" xmlns="" id="{A709B892-0C42-4844-BC55-AE83B3218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450623940"/>
          <a:ext cx="106454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69</xdr:row>
      <xdr:rowOff>0</xdr:rowOff>
    </xdr:from>
    <xdr:to>
      <xdr:col>1</xdr:col>
      <xdr:colOff>1064540</xdr:colOff>
      <xdr:row>69</xdr:row>
      <xdr:rowOff>1440000</xdr:rowOff>
    </xdr:to>
    <xdr:pic>
      <xdr:nvPicPr>
        <xdr:cNvPr id="2029" name="Imagen 2028" descr="Bolso De Hombro Jet Set Charm Pequeño Con Logotipo | Michael Kors">
          <a:extLst>
            <a:ext uri="{FF2B5EF4-FFF2-40B4-BE49-F238E27FC236}">
              <a16:creationId xmlns:a16="http://schemas.microsoft.com/office/drawing/2014/main" xmlns="" id="{3A999DAA-D055-4728-9506-8113EFFE2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452102220"/>
          <a:ext cx="106454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70</xdr:row>
      <xdr:rowOff>0</xdr:rowOff>
    </xdr:from>
    <xdr:to>
      <xdr:col>1</xdr:col>
      <xdr:colOff>1064540</xdr:colOff>
      <xdr:row>70</xdr:row>
      <xdr:rowOff>1440000</xdr:rowOff>
    </xdr:to>
    <xdr:pic>
      <xdr:nvPicPr>
        <xdr:cNvPr id="2030" name="Imagen 2029" descr="Bolso De Hombro Jet Set Charm Pequeño Con Logotipo | Michael Kors">
          <a:extLst>
            <a:ext uri="{FF2B5EF4-FFF2-40B4-BE49-F238E27FC236}">
              <a16:creationId xmlns:a16="http://schemas.microsoft.com/office/drawing/2014/main" xmlns="" id="{607850C0-8A2F-4B35-829F-DA0A4094E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453580500"/>
          <a:ext cx="106454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1</xdr:col>
      <xdr:colOff>1440000</xdr:colOff>
      <xdr:row>76</xdr:row>
      <xdr:rowOff>1440000</xdr:rowOff>
    </xdr:to>
    <xdr:pic>
      <xdr:nvPicPr>
        <xdr:cNvPr id="2035" name="Imagen 2034">
          <a:extLst>
            <a:ext uri="{FF2B5EF4-FFF2-40B4-BE49-F238E27FC236}">
              <a16:creationId xmlns:a16="http://schemas.microsoft.com/office/drawing/2014/main" xmlns="" id="{16650234-F9F2-4A34-9784-6C1E65A80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47575470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77</xdr:row>
      <xdr:rowOff>0</xdr:rowOff>
    </xdr:from>
    <xdr:to>
      <xdr:col>1</xdr:col>
      <xdr:colOff>1440000</xdr:colOff>
      <xdr:row>77</xdr:row>
      <xdr:rowOff>1440000</xdr:rowOff>
    </xdr:to>
    <xdr:pic>
      <xdr:nvPicPr>
        <xdr:cNvPr id="2036" name="Imagen 2035" descr="Bolso Michael Kors Jet Set Charm 32S1GT9C5L Luggage 230 | zapatos.es">
          <a:extLst>
            <a:ext uri="{FF2B5EF4-FFF2-40B4-BE49-F238E27FC236}">
              <a16:creationId xmlns:a16="http://schemas.microsoft.com/office/drawing/2014/main" xmlns="" id="{6DD5D976-0D7D-41FC-A8F8-F12B5C1DB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47723298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15240</xdr:colOff>
      <xdr:row>101</xdr:row>
      <xdr:rowOff>22860</xdr:rowOff>
    </xdr:from>
    <xdr:to>
      <xdr:col>1</xdr:col>
      <xdr:colOff>1455240</xdr:colOff>
      <xdr:row>101</xdr:row>
      <xdr:rowOff>1462860</xdr:rowOff>
    </xdr:to>
    <xdr:pic>
      <xdr:nvPicPr>
        <xdr:cNvPr id="2043" name="Imagen 2042" descr="Bolso MICHAEL Michael Kors Jet Set Charm 32T2ST9C5C Blk/Opticwht |  zapatos.es">
          <a:extLst>
            <a:ext uri="{FF2B5EF4-FFF2-40B4-BE49-F238E27FC236}">
              <a16:creationId xmlns:a16="http://schemas.microsoft.com/office/drawing/2014/main" xmlns="" id="{98302CC1-CEA9-4CFD-AF10-33F267D7F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60734448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102</xdr:row>
      <xdr:rowOff>0</xdr:rowOff>
    </xdr:from>
    <xdr:to>
      <xdr:col>1</xdr:col>
      <xdr:colOff>1440000</xdr:colOff>
      <xdr:row>102</xdr:row>
      <xdr:rowOff>1440000</xdr:rowOff>
    </xdr:to>
    <xdr:pic>
      <xdr:nvPicPr>
        <xdr:cNvPr id="2044" name="Imagen 2043" descr="Bolso MICHAEL Michael Kors Jet Set Charm 32T2ST9C7C Blk/Opticwht |  zapatos.es">
          <a:extLst>
            <a:ext uri="{FF2B5EF4-FFF2-40B4-BE49-F238E27FC236}">
              <a16:creationId xmlns:a16="http://schemas.microsoft.com/office/drawing/2014/main" xmlns="" id="{5E0B45F2-84FE-5FAD-DF77-561F19474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60879990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108</xdr:row>
      <xdr:rowOff>0</xdr:rowOff>
    </xdr:from>
    <xdr:to>
      <xdr:col>1</xdr:col>
      <xdr:colOff>1440000</xdr:colOff>
      <xdr:row>108</xdr:row>
      <xdr:rowOff>1440000</xdr:rowOff>
    </xdr:to>
    <xdr:pic>
      <xdr:nvPicPr>
        <xdr:cNvPr id="2046" name="Imagen 2045" descr="Estuche para tarjetas de crédito MICHAEL Michael Kors Jet Set Charm  34F2GT9D5L Black | zapatos.es">
          <a:extLst>
            <a:ext uri="{FF2B5EF4-FFF2-40B4-BE49-F238E27FC236}">
              <a16:creationId xmlns:a16="http://schemas.microsoft.com/office/drawing/2014/main" xmlns="" id="{E21F8DD0-B44B-B85A-41C7-B3B2DAD94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65629536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109</xdr:row>
      <xdr:rowOff>0</xdr:rowOff>
    </xdr:from>
    <xdr:to>
      <xdr:col>1</xdr:col>
      <xdr:colOff>1440000</xdr:colOff>
      <xdr:row>109</xdr:row>
      <xdr:rowOff>1440000</xdr:rowOff>
    </xdr:to>
    <xdr:pic>
      <xdr:nvPicPr>
        <xdr:cNvPr id="2047" name="Imagen 2046" descr="Estuche para tarjetas de crédito MICHAEL Michael Kors Jet Set Charm  34F2GT9D5L Black | zapatos.es">
          <a:extLst>
            <a:ext uri="{FF2B5EF4-FFF2-40B4-BE49-F238E27FC236}">
              <a16:creationId xmlns:a16="http://schemas.microsoft.com/office/drawing/2014/main" xmlns="" id="{88DCE334-5859-48A7-9287-A23026959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65629536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119</xdr:row>
      <xdr:rowOff>0</xdr:rowOff>
    </xdr:from>
    <xdr:to>
      <xdr:col>1</xdr:col>
      <xdr:colOff>1440000</xdr:colOff>
      <xdr:row>119</xdr:row>
      <xdr:rowOff>1440000</xdr:rowOff>
    </xdr:to>
    <xdr:pic>
      <xdr:nvPicPr>
        <xdr:cNvPr id="2049" name="Imagen 2048" descr="Cartera grande para mujer MICHAEL Michael Kors Jet Set 34F9GM9E3L Black 001  | zapatos.es">
          <a:extLst>
            <a:ext uri="{FF2B5EF4-FFF2-40B4-BE49-F238E27FC236}">
              <a16:creationId xmlns:a16="http://schemas.microsoft.com/office/drawing/2014/main" xmlns="" id="{D8478C88-A908-F564-CB95-B6B22C4BB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68142612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134</xdr:row>
      <xdr:rowOff>0</xdr:rowOff>
    </xdr:from>
    <xdr:to>
      <xdr:col>1</xdr:col>
      <xdr:colOff>1046080</xdr:colOff>
      <xdr:row>134</xdr:row>
      <xdr:rowOff>1440000</xdr:rowOff>
    </xdr:to>
    <xdr:pic>
      <xdr:nvPicPr>
        <xdr:cNvPr id="2051" name="Imagen 2050" descr="Michael Michael Kors Pebbled Leather Wallet In Camel Multi | ModeSens">
          <a:extLst>
            <a:ext uri="{FF2B5EF4-FFF2-40B4-BE49-F238E27FC236}">
              <a16:creationId xmlns:a16="http://schemas.microsoft.com/office/drawing/2014/main" xmlns="" id="{8850CBF7-C947-6CC7-BB36-3A5DDDC09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1" y="718383120"/>
          <a:ext cx="1046079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135</xdr:row>
      <xdr:rowOff>22860</xdr:rowOff>
    </xdr:from>
    <xdr:to>
      <xdr:col>1</xdr:col>
      <xdr:colOff>1873172</xdr:colOff>
      <xdr:row>135</xdr:row>
      <xdr:rowOff>1462860</xdr:rowOff>
    </xdr:to>
    <xdr:pic>
      <xdr:nvPicPr>
        <xdr:cNvPr id="2052" name="Imagen 2051" descr="CARTERA MICHAEL KORS 34S1GT9Z1B 149 VANILLA/ACORN">
          <a:extLst>
            <a:ext uri="{FF2B5EF4-FFF2-40B4-BE49-F238E27FC236}">
              <a16:creationId xmlns:a16="http://schemas.microsoft.com/office/drawing/2014/main" xmlns="" id="{9340FBBF-A1B5-25DF-4E09-EBEC43384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1" y="719884260"/>
          <a:ext cx="1873171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136</xdr:row>
      <xdr:rowOff>0</xdr:rowOff>
    </xdr:from>
    <xdr:to>
      <xdr:col>1</xdr:col>
      <xdr:colOff>1732500</xdr:colOff>
      <xdr:row>136</xdr:row>
      <xdr:rowOff>1440000</xdr:rowOff>
    </xdr:to>
    <xdr:pic>
      <xdr:nvPicPr>
        <xdr:cNvPr id="2053" name="Imagen 2052" descr="Michael Kors Jet Set Charm (34S1GT9Z1L) desde 62,95 € | Compara precios en  idealo">
          <a:extLst>
            <a:ext uri="{FF2B5EF4-FFF2-40B4-BE49-F238E27FC236}">
              <a16:creationId xmlns:a16="http://schemas.microsoft.com/office/drawing/2014/main" xmlns="" id="{77C22314-D623-2986-748D-951DFCBFD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721339680"/>
          <a:ext cx="17325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213</xdr:row>
      <xdr:rowOff>0</xdr:rowOff>
    </xdr:from>
    <xdr:to>
      <xdr:col>1</xdr:col>
      <xdr:colOff>1076678</xdr:colOff>
      <xdr:row>213</xdr:row>
      <xdr:rowOff>1440000</xdr:rowOff>
    </xdr:to>
    <xdr:pic>
      <xdr:nvPicPr>
        <xdr:cNvPr id="2122" name="Imagen 2121" descr="Bolso Tote Voyager Mediano Con Bloque De Color Y Logotipo | Michael Kors">
          <a:extLst>
            <a:ext uri="{FF2B5EF4-FFF2-40B4-BE49-F238E27FC236}">
              <a16:creationId xmlns:a16="http://schemas.microsoft.com/office/drawing/2014/main" xmlns="" id="{981AB1CD-9BF1-B6A5-6DAC-B8A7BF9E1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1" y="3069732240"/>
          <a:ext cx="1076677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223</xdr:row>
      <xdr:rowOff>0</xdr:rowOff>
    </xdr:from>
    <xdr:to>
      <xdr:col>1</xdr:col>
      <xdr:colOff>1440000</xdr:colOff>
      <xdr:row>223</xdr:row>
      <xdr:rowOff>1440000</xdr:rowOff>
    </xdr:to>
    <xdr:pic>
      <xdr:nvPicPr>
        <xdr:cNvPr id="2123" name="Imagen 2122">
          <a:extLst>
            <a:ext uri="{FF2B5EF4-FFF2-40B4-BE49-F238E27FC236}">
              <a16:creationId xmlns:a16="http://schemas.microsoft.com/office/drawing/2014/main" xmlns="" id="{935AAC25-E5FA-DF9F-AF36-9A50F08D3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308603904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224</xdr:row>
      <xdr:rowOff>0</xdr:rowOff>
    </xdr:from>
    <xdr:to>
      <xdr:col>1</xdr:col>
      <xdr:colOff>1440000</xdr:colOff>
      <xdr:row>224</xdr:row>
      <xdr:rowOff>1440000</xdr:rowOff>
    </xdr:to>
    <xdr:pic>
      <xdr:nvPicPr>
        <xdr:cNvPr id="2124" name="Imagen 2123" descr="Bolso MICHAEL Michael Kors Manhattan 30T9LNCS6L Truffle | zapatos.es">
          <a:extLst>
            <a:ext uri="{FF2B5EF4-FFF2-40B4-BE49-F238E27FC236}">
              <a16:creationId xmlns:a16="http://schemas.microsoft.com/office/drawing/2014/main" xmlns="" id="{1B99F685-61AA-9965-FE05-EED3FFC65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3087669720"/>
          <a:ext cx="14400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225</xdr:row>
      <xdr:rowOff>0</xdr:rowOff>
    </xdr:from>
    <xdr:to>
      <xdr:col>1</xdr:col>
      <xdr:colOff>958606</xdr:colOff>
      <xdr:row>225</xdr:row>
      <xdr:rowOff>1440000</xdr:rowOff>
    </xdr:to>
    <xdr:pic>
      <xdr:nvPicPr>
        <xdr:cNvPr id="2125" name="Imagen 2124" descr="MICHAEL KORS 30T9GWHL3L KIRMIZI KADIN OMUZ ÇANTASI">
          <a:extLst>
            <a:ext uri="{FF2B5EF4-FFF2-40B4-BE49-F238E27FC236}">
              <a16:creationId xmlns:a16="http://schemas.microsoft.com/office/drawing/2014/main" xmlns="" id="{229ED08C-A85D-D621-BBC5-276A9E74A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1" y="3089300400"/>
          <a:ext cx="958605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0</xdr:rowOff>
    </xdr:from>
    <xdr:to>
      <xdr:col>2</xdr:col>
      <xdr:colOff>685800</xdr:colOff>
      <xdr:row>1</xdr:row>
      <xdr:rowOff>1171153</xdr:rowOff>
    </xdr:to>
    <xdr:pic>
      <xdr:nvPicPr>
        <xdr:cNvPr id="8" name="Imagen 7" descr="Michael Kors Logo - símbolo, significado logotipo, historia, PNG">
          <a:extLst>
            <a:ext uri="{FF2B5EF4-FFF2-40B4-BE49-F238E27FC236}">
              <a16:creationId xmlns:a16="http://schemas.microsoft.com/office/drawing/2014/main" xmlns="" id="{B5699B4F-1106-4E15-A928-6BE3D4C858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61925" y="9525"/>
          <a:ext cx="1266825" cy="11711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495300</xdr:colOff>
      <xdr:row>1</xdr:row>
      <xdr:rowOff>271993</xdr:rowOff>
    </xdr:from>
    <xdr:to>
      <xdr:col>9</xdr:col>
      <xdr:colOff>746759</xdr:colOff>
      <xdr:row>1</xdr:row>
      <xdr:rowOff>883736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186441B4-09B2-4DDC-9B26-6117CECDA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artisticPhotocopy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291043"/>
          <a:ext cx="5423534" cy="6117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381000</xdr:colOff>
      <xdr:row>1</xdr:row>
      <xdr:rowOff>281518</xdr:rowOff>
    </xdr:from>
    <xdr:to>
      <xdr:col>17</xdr:col>
      <xdr:colOff>108584</xdr:colOff>
      <xdr:row>1</xdr:row>
      <xdr:rowOff>893261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A374733D-361F-4BC8-B9DF-14702B705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artisticPhotocopy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0525" y="300568"/>
          <a:ext cx="5423534" cy="6117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F312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7" sqref="E7"/>
    </sheetView>
  </sheetViews>
  <sheetFormatPr defaultColWidth="11.5703125" defaultRowHeight="15"/>
  <cols>
    <col min="1" max="1" width="0.28515625" style="1" customWidth="1"/>
    <col min="2" max="2" width="31.7109375" style="1" customWidth="1"/>
    <col min="3" max="3" width="0.140625" style="1" hidden="1" customWidth="1"/>
    <col min="4" max="4" width="13.7109375" style="1" bestFit="1" customWidth="1"/>
    <col min="5" max="5" width="15.42578125" style="1" bestFit="1" customWidth="1"/>
    <col min="6" max="6" width="20.7109375" style="1" bestFit="1" customWidth="1"/>
    <col min="7" max="7" width="20.7109375" style="1" customWidth="1"/>
    <col min="8" max="9" width="10.28515625" style="2" customWidth="1"/>
    <col min="10" max="10" width="0.28515625" style="1" hidden="1" customWidth="1"/>
    <col min="11" max="16384" width="11.5703125" style="1"/>
  </cols>
  <sheetData>
    <row r="1" spans="2:32" ht="1.1499999999999999" customHeight="1" thickBot="1"/>
    <row r="2" spans="2:32" ht="100.9" customHeight="1" thickBot="1">
      <c r="B2" s="17"/>
      <c r="C2" s="28"/>
      <c r="D2" s="18"/>
      <c r="E2" s="4"/>
      <c r="F2" s="4"/>
      <c r="G2" s="4"/>
      <c r="H2" s="5"/>
      <c r="I2" s="8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4"/>
    </row>
    <row r="3" spans="2:32" ht="1.9" hidden="1" customHeight="1"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7"/>
    </row>
    <row r="4" spans="2:32" ht="43.15" customHeight="1" thickBot="1">
      <c r="B4" s="35" t="s">
        <v>412</v>
      </c>
      <c r="C4" s="39"/>
      <c r="D4" s="47" t="s">
        <v>38</v>
      </c>
      <c r="E4" s="48" t="s">
        <v>413</v>
      </c>
      <c r="F4" s="48" t="s">
        <v>414</v>
      </c>
      <c r="G4" s="49" t="s">
        <v>39</v>
      </c>
      <c r="H4" s="50" t="s">
        <v>40</v>
      </c>
      <c r="I4" s="51" t="s">
        <v>41</v>
      </c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7"/>
    </row>
    <row r="5" spans="2:32" ht="116.45" customHeight="1" thickBot="1">
      <c r="B5" s="14"/>
      <c r="C5" s="14"/>
      <c r="D5" s="15" t="s">
        <v>161</v>
      </c>
      <c r="E5" s="3" t="s">
        <v>33</v>
      </c>
      <c r="F5" s="53" t="s">
        <v>57</v>
      </c>
      <c r="G5" s="52" t="s">
        <v>109</v>
      </c>
      <c r="H5" s="19">
        <v>152</v>
      </c>
      <c r="I5" s="20">
        <v>395</v>
      </c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7"/>
    </row>
    <row r="6" spans="2:32" ht="116.45" customHeight="1" thickBot="1">
      <c r="B6" s="14"/>
      <c r="C6" s="14"/>
      <c r="D6" s="15" t="s">
        <v>161</v>
      </c>
      <c r="E6" s="3" t="s">
        <v>11</v>
      </c>
      <c r="F6" s="53" t="s">
        <v>57</v>
      </c>
      <c r="G6" s="52" t="s">
        <v>109</v>
      </c>
      <c r="H6" s="19">
        <v>152</v>
      </c>
      <c r="I6" s="20">
        <v>395</v>
      </c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7"/>
    </row>
    <row r="7" spans="2:32" ht="116.45" customHeight="1" thickBot="1">
      <c r="B7" s="14"/>
      <c r="C7" s="14"/>
      <c r="D7" s="15" t="s">
        <v>126</v>
      </c>
      <c r="E7" s="3" t="s">
        <v>130</v>
      </c>
      <c r="F7" s="53" t="s">
        <v>57</v>
      </c>
      <c r="G7" s="52" t="s">
        <v>127</v>
      </c>
      <c r="H7" s="19">
        <v>113.5</v>
      </c>
      <c r="I7" s="20">
        <v>295</v>
      </c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7"/>
    </row>
    <row r="8" spans="2:32" ht="116.45" customHeight="1" thickBot="1">
      <c r="B8" s="14"/>
      <c r="C8" s="14"/>
      <c r="D8" s="15" t="s">
        <v>126</v>
      </c>
      <c r="E8" s="3" t="s">
        <v>132</v>
      </c>
      <c r="F8" s="53" t="s">
        <v>57</v>
      </c>
      <c r="G8" s="52" t="s">
        <v>127</v>
      </c>
      <c r="H8" s="19">
        <v>113.5</v>
      </c>
      <c r="I8" s="20">
        <v>295</v>
      </c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7"/>
    </row>
    <row r="9" spans="2:32" ht="116.45" customHeight="1" thickBot="1">
      <c r="B9" s="14"/>
      <c r="C9" s="14"/>
      <c r="D9" s="15" t="s">
        <v>362</v>
      </c>
      <c r="E9" s="3" t="s">
        <v>1</v>
      </c>
      <c r="F9" s="53" t="s">
        <v>57</v>
      </c>
      <c r="G9" s="52" t="s">
        <v>109</v>
      </c>
      <c r="H9" s="19">
        <v>113.5</v>
      </c>
      <c r="I9" s="20">
        <v>295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7"/>
    </row>
    <row r="10" spans="2:32" ht="117.6" customHeight="1" thickBot="1">
      <c r="B10"/>
      <c r="C10" s="16"/>
      <c r="D10" s="15" t="s">
        <v>362</v>
      </c>
      <c r="E10" s="3" t="s">
        <v>222</v>
      </c>
      <c r="F10" s="53" t="s">
        <v>57</v>
      </c>
      <c r="G10" s="52" t="s">
        <v>109</v>
      </c>
      <c r="H10" s="19">
        <v>113.5</v>
      </c>
      <c r="I10" s="20">
        <v>295</v>
      </c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7"/>
    </row>
    <row r="11" spans="2:32" ht="116.45" customHeight="1" thickBot="1">
      <c r="B11" s="14"/>
      <c r="C11" s="14"/>
      <c r="D11" s="15" t="s">
        <v>369</v>
      </c>
      <c r="E11" s="3" t="s">
        <v>335</v>
      </c>
      <c r="F11" s="53" t="s">
        <v>57</v>
      </c>
      <c r="G11" s="52" t="s">
        <v>109</v>
      </c>
      <c r="H11" s="19">
        <v>125</v>
      </c>
      <c r="I11" s="20">
        <v>325</v>
      </c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7"/>
    </row>
    <row r="12" spans="2:32" ht="116.45" customHeight="1" thickBot="1">
      <c r="B12" s="14"/>
      <c r="C12" s="14"/>
      <c r="D12" s="15" t="s">
        <v>369</v>
      </c>
      <c r="E12" s="3" t="s">
        <v>280</v>
      </c>
      <c r="F12" s="53" t="s">
        <v>57</v>
      </c>
      <c r="G12" s="52" t="s">
        <v>109</v>
      </c>
      <c r="H12" s="19">
        <v>125</v>
      </c>
      <c r="I12" s="20">
        <v>325</v>
      </c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7"/>
    </row>
    <row r="13" spans="2:32" ht="116.45" customHeight="1" thickBot="1">
      <c r="B13" s="14"/>
      <c r="C13" s="14"/>
      <c r="D13" s="15" t="s">
        <v>321</v>
      </c>
      <c r="E13" s="3" t="s">
        <v>1</v>
      </c>
      <c r="F13" s="53" t="s">
        <v>57</v>
      </c>
      <c r="G13" s="52" t="s">
        <v>272</v>
      </c>
      <c r="H13" s="19">
        <v>134.5</v>
      </c>
      <c r="I13" s="20">
        <v>350</v>
      </c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7"/>
    </row>
    <row r="14" spans="2:32" ht="116.45" customHeight="1" thickBot="1">
      <c r="B14" s="14"/>
      <c r="C14" s="14"/>
      <c r="D14" s="15" t="s">
        <v>321</v>
      </c>
      <c r="E14" s="3" t="s">
        <v>335</v>
      </c>
      <c r="F14" s="53" t="s">
        <v>57</v>
      </c>
      <c r="G14" s="52" t="s">
        <v>272</v>
      </c>
      <c r="H14" s="19">
        <v>134.5</v>
      </c>
      <c r="I14" s="20">
        <v>350</v>
      </c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7"/>
    </row>
    <row r="15" spans="2:32" ht="116.45" customHeight="1" thickBot="1">
      <c r="B15" s="14"/>
      <c r="C15" s="14"/>
      <c r="D15" s="15" t="s">
        <v>321</v>
      </c>
      <c r="E15" s="3" t="s">
        <v>11</v>
      </c>
      <c r="F15" s="53" t="s">
        <v>57</v>
      </c>
      <c r="G15" s="52" t="s">
        <v>272</v>
      </c>
      <c r="H15" s="19">
        <v>134.5</v>
      </c>
      <c r="I15" s="20">
        <v>350</v>
      </c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7"/>
    </row>
    <row r="16" spans="2:32" ht="116.45" customHeight="1" thickBot="1">
      <c r="B16" s="14"/>
      <c r="C16" s="14"/>
      <c r="D16" s="15" t="s">
        <v>321</v>
      </c>
      <c r="E16" s="3" t="s">
        <v>280</v>
      </c>
      <c r="F16" s="53" t="s">
        <v>57</v>
      </c>
      <c r="G16" s="52" t="s">
        <v>272</v>
      </c>
      <c r="H16" s="19">
        <v>134.5</v>
      </c>
      <c r="I16" s="20">
        <v>350</v>
      </c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7"/>
    </row>
    <row r="17" spans="2:32" ht="116.45" customHeight="1" thickBot="1">
      <c r="B17" s="14"/>
      <c r="C17" s="14"/>
      <c r="D17" s="15" t="s">
        <v>353</v>
      </c>
      <c r="E17" s="3" t="s">
        <v>11</v>
      </c>
      <c r="F17" s="53" t="s">
        <v>57</v>
      </c>
      <c r="G17" s="52" t="s">
        <v>210</v>
      </c>
      <c r="H17" s="19">
        <v>96.25</v>
      </c>
      <c r="I17" s="20">
        <v>250</v>
      </c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7"/>
    </row>
    <row r="18" spans="2:32" ht="116.45" customHeight="1" thickBot="1">
      <c r="B18" s="14"/>
      <c r="C18" s="14"/>
      <c r="D18" s="15" t="s">
        <v>309</v>
      </c>
      <c r="E18" s="3" t="s">
        <v>310</v>
      </c>
      <c r="F18" s="53" t="s">
        <v>57</v>
      </c>
      <c r="G18" s="52" t="s">
        <v>127</v>
      </c>
      <c r="H18" s="19">
        <v>113.5</v>
      </c>
      <c r="I18" s="20">
        <v>295</v>
      </c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7"/>
    </row>
    <row r="19" spans="2:32" ht="116.45" customHeight="1" thickBot="1">
      <c r="B19" s="14"/>
      <c r="C19" s="14"/>
      <c r="D19" s="15" t="s">
        <v>108</v>
      </c>
      <c r="E19" s="3" t="s">
        <v>65</v>
      </c>
      <c r="F19" s="53" t="s">
        <v>57</v>
      </c>
      <c r="G19" s="52" t="s">
        <v>109</v>
      </c>
      <c r="H19" s="19">
        <v>211.5</v>
      </c>
      <c r="I19" s="20">
        <v>550</v>
      </c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7"/>
    </row>
    <row r="20" spans="2:32" ht="117.6" customHeight="1" thickBot="1">
      <c r="B20"/>
      <c r="C20" s="16"/>
      <c r="D20" s="15" t="s">
        <v>344</v>
      </c>
      <c r="E20" s="3" t="s">
        <v>411</v>
      </c>
      <c r="F20" s="53" t="s">
        <v>57</v>
      </c>
      <c r="G20" s="52" t="s">
        <v>127</v>
      </c>
      <c r="H20" s="19">
        <v>105.75</v>
      </c>
      <c r="I20" s="20">
        <v>275</v>
      </c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7"/>
    </row>
    <row r="21" spans="2:32" ht="117.6" customHeight="1" thickBot="1">
      <c r="B21"/>
      <c r="D21" s="15" t="s">
        <v>344</v>
      </c>
      <c r="E21" s="3" t="s">
        <v>261</v>
      </c>
      <c r="F21" s="53" t="s">
        <v>57</v>
      </c>
      <c r="G21" s="52" t="s">
        <v>127</v>
      </c>
      <c r="H21" s="19">
        <v>105.75</v>
      </c>
      <c r="I21" s="20">
        <v>275</v>
      </c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7"/>
    </row>
    <row r="22" spans="2:32" ht="117.6" customHeight="1" thickBot="1">
      <c r="B22"/>
      <c r="C22" s="16"/>
      <c r="D22" s="15" t="s">
        <v>344</v>
      </c>
      <c r="E22" s="3" t="s">
        <v>265</v>
      </c>
      <c r="F22" s="53" t="s">
        <v>57</v>
      </c>
      <c r="G22" s="52" t="s">
        <v>127</v>
      </c>
      <c r="H22" s="19">
        <v>105.75</v>
      </c>
      <c r="I22" s="20">
        <v>275</v>
      </c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7"/>
    </row>
    <row r="23" spans="2:32" ht="116.45" customHeight="1" thickBot="1">
      <c r="B23" s="14"/>
      <c r="C23" s="14"/>
      <c r="D23" s="15" t="s">
        <v>360</v>
      </c>
      <c r="E23" s="3" t="s">
        <v>1</v>
      </c>
      <c r="F23" s="53" t="s">
        <v>57</v>
      </c>
      <c r="G23" s="52" t="s">
        <v>135</v>
      </c>
      <c r="H23" s="19">
        <v>105.75</v>
      </c>
      <c r="I23" s="20">
        <v>275</v>
      </c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7"/>
    </row>
    <row r="24" spans="2:32" ht="116.45" customHeight="1" thickBot="1">
      <c r="B24" s="14"/>
      <c r="C24" s="14"/>
      <c r="D24" s="15" t="s">
        <v>343</v>
      </c>
      <c r="E24" s="3" t="s">
        <v>318</v>
      </c>
      <c r="F24" s="53" t="s">
        <v>57</v>
      </c>
      <c r="G24" s="52" t="s">
        <v>135</v>
      </c>
      <c r="H24" s="19">
        <v>113.5</v>
      </c>
      <c r="I24" s="20">
        <v>295</v>
      </c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7"/>
    </row>
    <row r="25" spans="2:32" ht="115.9" customHeight="1" thickBot="1">
      <c r="B25"/>
      <c r="C25" s="16"/>
      <c r="D25" s="15" t="s">
        <v>409</v>
      </c>
      <c r="E25" s="3" t="s">
        <v>274</v>
      </c>
      <c r="F25" s="53" t="s">
        <v>57</v>
      </c>
      <c r="G25" s="52" t="s">
        <v>127</v>
      </c>
      <c r="H25" s="19">
        <v>105.75</v>
      </c>
      <c r="I25" s="20">
        <v>275</v>
      </c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7"/>
    </row>
    <row r="26" spans="2:32" ht="115.9" customHeight="1" thickBot="1">
      <c r="B26"/>
      <c r="D26" s="15" t="s">
        <v>409</v>
      </c>
      <c r="E26" s="3" t="s">
        <v>261</v>
      </c>
      <c r="F26" s="53" t="s">
        <v>57</v>
      </c>
      <c r="G26" s="52" t="s">
        <v>127</v>
      </c>
      <c r="H26" s="19">
        <v>105.75</v>
      </c>
      <c r="I26" s="20">
        <v>275</v>
      </c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7"/>
    </row>
    <row r="27" spans="2:32" ht="116.45" customHeight="1" thickBot="1">
      <c r="B27" s="14"/>
      <c r="C27" s="14"/>
      <c r="D27" s="15" t="s">
        <v>314</v>
      </c>
      <c r="E27" s="3" t="s">
        <v>33</v>
      </c>
      <c r="F27" s="53" t="s">
        <v>57</v>
      </c>
      <c r="G27" s="52" t="s">
        <v>127</v>
      </c>
      <c r="H27" s="19">
        <v>113.5</v>
      </c>
      <c r="I27" s="20">
        <v>295</v>
      </c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7"/>
    </row>
    <row r="28" spans="2:32" ht="116.45" customHeight="1" thickBot="1">
      <c r="B28" s="14"/>
      <c r="C28" s="14"/>
      <c r="D28" s="15" t="s">
        <v>325</v>
      </c>
      <c r="E28" s="3" t="s">
        <v>259</v>
      </c>
      <c r="F28" s="53" t="s">
        <v>57</v>
      </c>
      <c r="G28" s="52" t="s">
        <v>127</v>
      </c>
      <c r="H28" s="19">
        <v>96.25</v>
      </c>
      <c r="I28" s="20">
        <v>250</v>
      </c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7"/>
    </row>
    <row r="29" spans="2:32" ht="116.45" customHeight="1" thickBot="1">
      <c r="B29" s="14"/>
      <c r="C29" s="14"/>
      <c r="D29" s="15" t="s">
        <v>305</v>
      </c>
      <c r="E29" s="3" t="s">
        <v>262</v>
      </c>
      <c r="F29" s="53" t="s">
        <v>57</v>
      </c>
      <c r="G29" s="52" t="s">
        <v>127</v>
      </c>
      <c r="H29" s="19">
        <v>113.5</v>
      </c>
      <c r="I29" s="20">
        <v>295</v>
      </c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7"/>
    </row>
    <row r="30" spans="2:32" ht="116.45" customHeight="1" thickBot="1">
      <c r="B30" s="14"/>
      <c r="C30" s="14"/>
      <c r="D30" s="15" t="s">
        <v>305</v>
      </c>
      <c r="E30" s="3" t="s">
        <v>259</v>
      </c>
      <c r="F30" s="53" t="s">
        <v>57</v>
      </c>
      <c r="G30" s="52" t="s">
        <v>127</v>
      </c>
      <c r="H30" s="19">
        <v>113.5</v>
      </c>
      <c r="I30" s="20">
        <v>295</v>
      </c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7"/>
    </row>
    <row r="31" spans="2:32" ht="116.45" customHeight="1" thickBot="1">
      <c r="B31" s="14"/>
      <c r="C31" s="14"/>
      <c r="D31" s="15" t="s">
        <v>332</v>
      </c>
      <c r="E31" s="3" t="s">
        <v>24</v>
      </c>
      <c r="F31" s="53" t="s">
        <v>57</v>
      </c>
      <c r="G31" s="52" t="s">
        <v>127</v>
      </c>
      <c r="H31" s="19">
        <v>105.75</v>
      </c>
      <c r="I31" s="20">
        <v>275</v>
      </c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7"/>
    </row>
    <row r="32" spans="2:32" ht="116.45" customHeight="1" thickBot="1">
      <c r="B32" s="14"/>
      <c r="C32" s="14"/>
      <c r="D32" s="15" t="s">
        <v>332</v>
      </c>
      <c r="E32" s="3" t="s">
        <v>283</v>
      </c>
      <c r="F32" s="53" t="s">
        <v>57</v>
      </c>
      <c r="G32" s="52" t="s">
        <v>127</v>
      </c>
      <c r="H32" s="19">
        <v>105.75</v>
      </c>
      <c r="I32" s="20">
        <v>275</v>
      </c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7"/>
    </row>
    <row r="33" spans="2:32" ht="116.45" customHeight="1" thickBot="1">
      <c r="B33" s="14"/>
      <c r="C33" s="14"/>
      <c r="D33" s="15" t="s">
        <v>332</v>
      </c>
      <c r="E33" s="3" t="s">
        <v>293</v>
      </c>
      <c r="F33" s="53" t="s">
        <v>57</v>
      </c>
      <c r="G33" s="52" t="s">
        <v>127</v>
      </c>
      <c r="H33" s="19">
        <v>105.75</v>
      </c>
      <c r="I33" s="20">
        <v>275</v>
      </c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7"/>
    </row>
    <row r="34" spans="2:32" ht="116.45" customHeight="1" thickBot="1">
      <c r="B34" s="14"/>
      <c r="C34" s="14"/>
      <c r="D34" s="15" t="s">
        <v>332</v>
      </c>
      <c r="E34" s="3" t="s">
        <v>296</v>
      </c>
      <c r="F34" s="53" t="s">
        <v>57</v>
      </c>
      <c r="G34" s="52" t="s">
        <v>127</v>
      </c>
      <c r="H34" s="19">
        <v>105.75</v>
      </c>
      <c r="I34" s="20">
        <v>275</v>
      </c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7"/>
    </row>
    <row r="35" spans="2:32" ht="116.45" customHeight="1" thickBot="1">
      <c r="B35" s="14"/>
      <c r="C35" s="14"/>
      <c r="D35" s="15" t="s">
        <v>333</v>
      </c>
      <c r="E35" s="3" t="s">
        <v>253</v>
      </c>
      <c r="F35" s="53" t="s">
        <v>57</v>
      </c>
      <c r="G35" s="52" t="s">
        <v>127</v>
      </c>
      <c r="H35" s="19">
        <v>105.75</v>
      </c>
      <c r="I35" s="20">
        <v>275</v>
      </c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7"/>
    </row>
    <row r="36" spans="2:32" ht="118.15" customHeight="1" thickBot="1">
      <c r="B36"/>
      <c r="C36" s="16"/>
      <c r="D36" s="15" t="s">
        <v>327</v>
      </c>
      <c r="E36" s="3" t="s">
        <v>27</v>
      </c>
      <c r="F36" s="53" t="s">
        <v>57</v>
      </c>
      <c r="G36" s="52" t="s">
        <v>210</v>
      </c>
      <c r="H36" s="19">
        <v>113.5</v>
      </c>
      <c r="I36" s="20">
        <v>295</v>
      </c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7"/>
    </row>
    <row r="37" spans="2:32" ht="118.15" customHeight="1" thickBot="1">
      <c r="B37"/>
      <c r="D37" s="15" t="s">
        <v>327</v>
      </c>
      <c r="E37" s="3" t="s">
        <v>261</v>
      </c>
      <c r="F37" s="53" t="s">
        <v>57</v>
      </c>
      <c r="G37" s="52" t="s">
        <v>210</v>
      </c>
      <c r="H37" s="19">
        <v>113.5</v>
      </c>
      <c r="I37" s="20">
        <v>295</v>
      </c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7"/>
    </row>
    <row r="38" spans="2:32" ht="118.15" customHeight="1" thickBot="1">
      <c r="B38"/>
      <c r="C38" s="16"/>
      <c r="D38" s="15" t="s">
        <v>345</v>
      </c>
      <c r="E38" s="3" t="s">
        <v>312</v>
      </c>
      <c r="F38" s="53" t="s">
        <v>57</v>
      </c>
      <c r="G38" s="52" t="s">
        <v>127</v>
      </c>
      <c r="H38" s="19">
        <v>105.75</v>
      </c>
      <c r="I38" s="20">
        <v>275</v>
      </c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7"/>
    </row>
    <row r="39" spans="2:32" ht="118.15" customHeight="1" thickBot="1">
      <c r="B39"/>
      <c r="D39" s="15" t="s">
        <v>407</v>
      </c>
      <c r="E39" s="3" t="s">
        <v>253</v>
      </c>
      <c r="F39" s="53" t="s">
        <v>57</v>
      </c>
      <c r="G39" s="52" t="s">
        <v>210</v>
      </c>
      <c r="H39" s="19">
        <v>113.5</v>
      </c>
      <c r="I39" s="20">
        <v>295</v>
      </c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7"/>
    </row>
    <row r="40" spans="2:32" ht="118.15" customHeight="1" thickBot="1">
      <c r="B40"/>
      <c r="C40" s="16"/>
      <c r="D40" s="15" t="s">
        <v>334</v>
      </c>
      <c r="E40" s="3" t="s">
        <v>266</v>
      </c>
      <c r="F40" s="53" t="s">
        <v>57</v>
      </c>
      <c r="G40" s="52" t="s">
        <v>127</v>
      </c>
      <c r="H40" s="19">
        <v>125</v>
      </c>
      <c r="I40" s="20">
        <v>325</v>
      </c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7"/>
    </row>
    <row r="41" spans="2:32" ht="118.15" customHeight="1" thickBot="1">
      <c r="B41"/>
      <c r="D41" s="15" t="s">
        <v>334</v>
      </c>
      <c r="E41" s="3" t="s">
        <v>101</v>
      </c>
      <c r="F41" s="53" t="s">
        <v>57</v>
      </c>
      <c r="G41" s="52" t="s">
        <v>127</v>
      </c>
      <c r="H41" s="19">
        <v>125</v>
      </c>
      <c r="I41" s="20">
        <v>325</v>
      </c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7"/>
    </row>
    <row r="42" spans="2:32" ht="116.45" customHeight="1" thickBot="1">
      <c r="B42" s="14"/>
      <c r="C42" s="14"/>
      <c r="D42" s="15" t="s">
        <v>361</v>
      </c>
      <c r="E42" s="3" t="s">
        <v>106</v>
      </c>
      <c r="F42" s="53" t="s">
        <v>57</v>
      </c>
      <c r="G42" s="52" t="s">
        <v>109</v>
      </c>
      <c r="H42" s="19">
        <v>105.75</v>
      </c>
      <c r="I42" s="20">
        <v>275</v>
      </c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7"/>
    </row>
    <row r="43" spans="2:32" ht="116.45" customHeight="1" thickBot="1">
      <c r="B43" s="14"/>
      <c r="C43" s="14"/>
      <c r="D43" s="15" t="s">
        <v>361</v>
      </c>
      <c r="E43" s="3" t="s">
        <v>115</v>
      </c>
      <c r="F43" s="53" t="s">
        <v>57</v>
      </c>
      <c r="G43" s="52" t="s">
        <v>109</v>
      </c>
      <c r="H43" s="19">
        <v>105.75</v>
      </c>
      <c r="I43" s="20">
        <v>275</v>
      </c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7"/>
    </row>
    <row r="44" spans="2:32" ht="117.6" customHeight="1" thickBot="1">
      <c r="B44" s="14"/>
      <c r="C44" s="14"/>
      <c r="D44" s="15" t="s">
        <v>355</v>
      </c>
      <c r="E44" s="3" t="s">
        <v>279</v>
      </c>
      <c r="F44" s="53" t="s">
        <v>57</v>
      </c>
      <c r="G44" s="52" t="s">
        <v>127</v>
      </c>
      <c r="H44" s="19">
        <v>96.25</v>
      </c>
      <c r="I44" s="20">
        <v>250</v>
      </c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7"/>
    </row>
    <row r="45" spans="2:32" ht="116.45" customHeight="1" thickBot="1">
      <c r="B45" s="14"/>
      <c r="C45" s="14"/>
      <c r="D45" s="15" t="s">
        <v>355</v>
      </c>
      <c r="E45" s="3" t="s">
        <v>316</v>
      </c>
      <c r="F45" s="53" t="s">
        <v>57</v>
      </c>
      <c r="G45" s="52" t="s">
        <v>127</v>
      </c>
      <c r="H45" s="19">
        <v>96.25</v>
      </c>
      <c r="I45" s="20">
        <v>250</v>
      </c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7"/>
    </row>
    <row r="46" spans="2:32" ht="116.45" customHeight="1" thickBot="1">
      <c r="B46" s="14"/>
      <c r="C46" s="14"/>
      <c r="D46" s="15" t="s">
        <v>406</v>
      </c>
      <c r="E46" s="3" t="s">
        <v>11</v>
      </c>
      <c r="F46" s="53" t="s">
        <v>57</v>
      </c>
      <c r="G46" s="52" t="s">
        <v>272</v>
      </c>
      <c r="H46" s="19">
        <v>134.5</v>
      </c>
      <c r="I46" s="20">
        <v>350</v>
      </c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7"/>
    </row>
    <row r="47" spans="2:32" ht="116.45" customHeight="1" thickBot="1">
      <c r="B47" s="14"/>
      <c r="C47" s="16"/>
      <c r="D47" s="15" t="s">
        <v>315</v>
      </c>
      <c r="E47" s="3" t="s">
        <v>258</v>
      </c>
      <c r="F47" s="53" t="s">
        <v>57</v>
      </c>
      <c r="G47" s="52" t="s">
        <v>127</v>
      </c>
      <c r="H47" s="19">
        <v>113.5</v>
      </c>
      <c r="I47" s="20">
        <v>295</v>
      </c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7"/>
    </row>
    <row r="48" spans="2:32" ht="116.45" customHeight="1" thickBot="1">
      <c r="B48" s="14"/>
      <c r="D48" s="15" t="s">
        <v>315</v>
      </c>
      <c r="E48" s="3" t="s">
        <v>90</v>
      </c>
      <c r="F48" s="53" t="s">
        <v>57</v>
      </c>
      <c r="G48" s="52" t="s">
        <v>127</v>
      </c>
      <c r="H48" s="19">
        <v>113.5</v>
      </c>
      <c r="I48" s="20">
        <v>295</v>
      </c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7"/>
    </row>
    <row r="49" spans="2:32" ht="116.45" customHeight="1" thickBot="1">
      <c r="B49" s="14"/>
      <c r="C49" s="14"/>
      <c r="D49" s="15" t="s">
        <v>315</v>
      </c>
      <c r="E49" s="3" t="s">
        <v>316</v>
      </c>
      <c r="F49" s="53" t="s">
        <v>57</v>
      </c>
      <c r="G49" s="52" t="s">
        <v>127</v>
      </c>
      <c r="H49" s="19">
        <v>113.5</v>
      </c>
      <c r="I49" s="20">
        <v>295</v>
      </c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7"/>
    </row>
    <row r="50" spans="2:32" ht="116.45" customHeight="1" thickBot="1">
      <c r="B50" s="14"/>
      <c r="C50" s="14"/>
      <c r="D50" s="15" t="s">
        <v>311</v>
      </c>
      <c r="E50" s="3" t="s">
        <v>312</v>
      </c>
      <c r="F50" s="53" t="s">
        <v>57</v>
      </c>
      <c r="G50" s="52" t="s">
        <v>127</v>
      </c>
      <c r="H50" s="19">
        <v>113.5</v>
      </c>
      <c r="I50" s="20">
        <v>295</v>
      </c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7"/>
    </row>
    <row r="51" spans="2:32" ht="116.45" customHeight="1" thickBot="1">
      <c r="B51" s="14"/>
      <c r="C51" s="14"/>
      <c r="D51" s="15" t="s">
        <v>311</v>
      </c>
      <c r="E51" s="3" t="s">
        <v>313</v>
      </c>
      <c r="F51" s="53" t="s">
        <v>57</v>
      </c>
      <c r="G51" s="52" t="s">
        <v>127</v>
      </c>
      <c r="H51" s="19">
        <v>113.5</v>
      </c>
      <c r="I51" s="20">
        <v>295</v>
      </c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7"/>
    </row>
    <row r="52" spans="2:32" ht="116.45" customHeight="1" thickBot="1">
      <c r="B52" s="14"/>
      <c r="C52" s="14"/>
      <c r="D52" s="15" t="s">
        <v>357</v>
      </c>
      <c r="E52" s="3" t="s">
        <v>149</v>
      </c>
      <c r="F52" s="53" t="s">
        <v>57</v>
      </c>
      <c r="G52" s="52" t="s">
        <v>58</v>
      </c>
      <c r="H52" s="19">
        <v>75</v>
      </c>
      <c r="I52" s="20">
        <v>195</v>
      </c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7"/>
    </row>
    <row r="53" spans="2:32" ht="116.45" customHeight="1" thickBot="1">
      <c r="B53" s="14"/>
      <c r="C53" s="14"/>
      <c r="D53" s="15" t="s">
        <v>143</v>
      </c>
      <c r="E53" s="3" t="s">
        <v>130</v>
      </c>
      <c r="F53" s="53" t="s">
        <v>57</v>
      </c>
      <c r="G53" s="52" t="s">
        <v>122</v>
      </c>
      <c r="H53" s="19">
        <v>48</v>
      </c>
      <c r="I53" s="20">
        <v>125</v>
      </c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7"/>
    </row>
    <row r="54" spans="2:32" ht="116.45" customHeight="1" thickBot="1">
      <c r="B54" s="14"/>
      <c r="C54" s="14"/>
      <c r="D54" s="15" t="s">
        <v>143</v>
      </c>
      <c r="E54" s="3" t="s">
        <v>132</v>
      </c>
      <c r="F54" s="53" t="s">
        <v>57</v>
      </c>
      <c r="G54" s="52" t="s">
        <v>122</v>
      </c>
      <c r="H54" s="19">
        <v>48</v>
      </c>
      <c r="I54" s="20">
        <v>125</v>
      </c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7"/>
    </row>
    <row r="55" spans="2:32" ht="116.45" customHeight="1" thickBot="1">
      <c r="B55" s="14"/>
      <c r="C55" s="14"/>
      <c r="D55" s="15" t="s">
        <v>322</v>
      </c>
      <c r="E55" s="3" t="s">
        <v>31</v>
      </c>
      <c r="F55" s="53" t="s">
        <v>57</v>
      </c>
      <c r="G55" s="52" t="s">
        <v>58</v>
      </c>
      <c r="H55" s="19">
        <v>75</v>
      </c>
      <c r="I55" s="20">
        <v>195</v>
      </c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7"/>
    </row>
    <row r="56" spans="2:32" ht="116.45" customHeight="1" thickBot="1">
      <c r="B56" s="14"/>
      <c r="C56" s="14"/>
      <c r="D56" s="15" t="s">
        <v>326</v>
      </c>
      <c r="E56" s="3" t="s">
        <v>279</v>
      </c>
      <c r="F56" s="53" t="s">
        <v>57</v>
      </c>
      <c r="G56" s="52" t="s">
        <v>307</v>
      </c>
      <c r="H56" s="19">
        <v>21.25</v>
      </c>
      <c r="I56" s="20">
        <v>55</v>
      </c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7"/>
    </row>
    <row r="57" spans="2:32" ht="116.45" customHeight="1" thickBot="1">
      <c r="B57" s="14"/>
      <c r="C57" s="14"/>
      <c r="D57" s="15" t="s">
        <v>397</v>
      </c>
      <c r="E57" s="3" t="s">
        <v>257</v>
      </c>
      <c r="F57" s="53" t="s">
        <v>57</v>
      </c>
      <c r="G57" s="52" t="s">
        <v>58</v>
      </c>
      <c r="H57" s="19">
        <v>75</v>
      </c>
      <c r="I57" s="20">
        <v>195</v>
      </c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7"/>
    </row>
    <row r="58" spans="2:32" ht="116.45" customHeight="1" thickBot="1">
      <c r="B58" s="14"/>
      <c r="C58" s="14"/>
      <c r="D58" s="15" t="s">
        <v>410</v>
      </c>
      <c r="E58" s="3" t="s">
        <v>1</v>
      </c>
      <c r="F58" s="53" t="s">
        <v>57</v>
      </c>
      <c r="G58" s="52" t="s">
        <v>307</v>
      </c>
      <c r="H58" s="19">
        <v>134.5</v>
      </c>
      <c r="I58" s="20">
        <v>350</v>
      </c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7"/>
    </row>
    <row r="59" spans="2:32" ht="116.45" customHeight="1" thickBot="1">
      <c r="B59" s="14"/>
      <c r="C59" s="14"/>
      <c r="D59" s="15" t="s">
        <v>319</v>
      </c>
      <c r="E59" s="3" t="s">
        <v>7</v>
      </c>
      <c r="F59" s="53" t="s">
        <v>57</v>
      </c>
      <c r="G59" s="52" t="s">
        <v>58</v>
      </c>
      <c r="H59" s="19">
        <v>86.5</v>
      </c>
      <c r="I59" s="20">
        <v>225</v>
      </c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7"/>
    </row>
    <row r="60" spans="2:32" ht="116.45" customHeight="1" thickBot="1">
      <c r="B60" s="14"/>
      <c r="C60" s="14"/>
      <c r="D60" s="15" t="s">
        <v>299</v>
      </c>
      <c r="E60" s="3" t="s">
        <v>300</v>
      </c>
      <c r="F60" s="53" t="s">
        <v>57</v>
      </c>
      <c r="G60" s="52" t="s">
        <v>58</v>
      </c>
      <c r="H60" s="19">
        <v>86.5</v>
      </c>
      <c r="I60" s="20">
        <v>225</v>
      </c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7"/>
    </row>
    <row r="61" spans="2:32" ht="116.45" customHeight="1" thickBot="1">
      <c r="B61" s="14"/>
      <c r="C61" s="14"/>
      <c r="D61" s="15" t="s">
        <v>395</v>
      </c>
      <c r="E61" s="3" t="s">
        <v>118</v>
      </c>
      <c r="F61" s="53" t="s">
        <v>57</v>
      </c>
      <c r="G61" s="52" t="s">
        <v>58</v>
      </c>
      <c r="H61" s="19">
        <v>86.5</v>
      </c>
      <c r="I61" s="20">
        <v>225</v>
      </c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7"/>
    </row>
    <row r="62" spans="2:32" ht="116.45" customHeight="1" thickBot="1">
      <c r="B62" s="14"/>
      <c r="C62" s="14"/>
      <c r="D62" s="15" t="s">
        <v>298</v>
      </c>
      <c r="E62" s="3" t="s">
        <v>115</v>
      </c>
      <c r="F62" s="53" t="s">
        <v>57</v>
      </c>
      <c r="G62" s="52" t="s">
        <v>58</v>
      </c>
      <c r="H62" s="19">
        <v>96.25</v>
      </c>
      <c r="I62" s="20">
        <v>250</v>
      </c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7"/>
    </row>
    <row r="63" spans="2:32" ht="116.45" customHeight="1" thickBot="1">
      <c r="B63" s="14"/>
      <c r="C63" s="14"/>
      <c r="D63" s="15" t="s">
        <v>405</v>
      </c>
      <c r="E63" s="3" t="s">
        <v>106</v>
      </c>
      <c r="F63" s="53" t="s">
        <v>57</v>
      </c>
      <c r="G63" s="52" t="s">
        <v>58</v>
      </c>
      <c r="H63" s="19">
        <v>113.5</v>
      </c>
      <c r="I63" s="20">
        <v>295</v>
      </c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7"/>
    </row>
    <row r="64" spans="2:32" ht="116.45" customHeight="1" thickBot="1">
      <c r="B64" s="14"/>
      <c r="C64" s="14"/>
      <c r="D64" s="15" t="s">
        <v>405</v>
      </c>
      <c r="E64" s="3" t="s">
        <v>273</v>
      </c>
      <c r="F64" s="53" t="s">
        <v>57</v>
      </c>
      <c r="G64" s="52" t="s">
        <v>58</v>
      </c>
      <c r="H64" s="19">
        <v>113.5</v>
      </c>
      <c r="I64" s="20">
        <v>295</v>
      </c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7"/>
    </row>
    <row r="65" spans="2:32" ht="116.45" customHeight="1" thickBot="1">
      <c r="B65" s="14"/>
      <c r="C65" s="14"/>
      <c r="D65" s="15" t="s">
        <v>405</v>
      </c>
      <c r="E65" s="3" t="s">
        <v>115</v>
      </c>
      <c r="F65" s="53" t="s">
        <v>57</v>
      </c>
      <c r="G65" s="52" t="s">
        <v>58</v>
      </c>
      <c r="H65" s="19">
        <v>113.5</v>
      </c>
      <c r="I65" s="20">
        <v>295</v>
      </c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7"/>
    </row>
    <row r="66" spans="2:32" ht="116.45" customHeight="1" thickBot="1">
      <c r="B66" s="14"/>
      <c r="C66" s="14"/>
      <c r="D66" s="15" t="s">
        <v>304</v>
      </c>
      <c r="E66" s="3" t="s">
        <v>1</v>
      </c>
      <c r="F66" s="53" t="s">
        <v>57</v>
      </c>
      <c r="G66" s="52" t="s">
        <v>58</v>
      </c>
      <c r="H66" s="19">
        <v>96.25</v>
      </c>
      <c r="I66" s="20">
        <v>250</v>
      </c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7"/>
    </row>
    <row r="67" spans="2:32" ht="116.45" customHeight="1" thickBot="1">
      <c r="B67" s="14"/>
      <c r="C67" s="14"/>
      <c r="D67" s="15" t="s">
        <v>304</v>
      </c>
      <c r="E67" s="3" t="s">
        <v>11</v>
      </c>
      <c r="F67" s="53" t="s">
        <v>57</v>
      </c>
      <c r="G67" s="52" t="s">
        <v>58</v>
      </c>
      <c r="H67" s="19">
        <v>96.25</v>
      </c>
      <c r="I67" s="20">
        <v>250</v>
      </c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7"/>
    </row>
    <row r="68" spans="2:32" ht="116.45" customHeight="1" thickBot="1">
      <c r="B68"/>
      <c r="C68" s="16"/>
      <c r="D68" s="15" t="s">
        <v>339</v>
      </c>
      <c r="E68" s="3" t="s">
        <v>65</v>
      </c>
      <c r="F68" s="53" t="s">
        <v>57</v>
      </c>
      <c r="G68" s="52" t="s">
        <v>307</v>
      </c>
      <c r="H68" s="19">
        <v>57.75</v>
      </c>
      <c r="I68" s="20">
        <v>150</v>
      </c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7"/>
    </row>
    <row r="69" spans="2:32" ht="116.45" customHeight="1" thickBot="1">
      <c r="B69"/>
      <c r="D69" s="15" t="s">
        <v>339</v>
      </c>
      <c r="E69" s="3" t="s">
        <v>293</v>
      </c>
      <c r="F69" s="53" t="s">
        <v>57</v>
      </c>
      <c r="G69" s="52" t="s">
        <v>307</v>
      </c>
      <c r="H69" s="19">
        <v>57.75</v>
      </c>
      <c r="I69" s="20">
        <v>150</v>
      </c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7"/>
    </row>
    <row r="70" spans="2:32" ht="116.45" customHeight="1" thickBot="1">
      <c r="B70"/>
      <c r="C70" s="16"/>
      <c r="D70" s="15" t="s">
        <v>339</v>
      </c>
      <c r="E70" s="3" t="s">
        <v>149</v>
      </c>
      <c r="F70" s="53" t="s">
        <v>57</v>
      </c>
      <c r="G70" s="52" t="s">
        <v>307</v>
      </c>
      <c r="H70" s="19">
        <v>57.75</v>
      </c>
      <c r="I70" s="20">
        <v>150</v>
      </c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7"/>
    </row>
    <row r="71" spans="2:32" ht="116.45" customHeight="1" thickBot="1">
      <c r="B71"/>
      <c r="D71" s="15" t="s">
        <v>339</v>
      </c>
      <c r="E71" s="3" t="s">
        <v>296</v>
      </c>
      <c r="F71" s="53" t="s">
        <v>57</v>
      </c>
      <c r="G71" s="52" t="s">
        <v>307</v>
      </c>
      <c r="H71" s="19">
        <v>57.75</v>
      </c>
      <c r="I71" s="20">
        <v>150</v>
      </c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7"/>
    </row>
    <row r="72" spans="2:32" ht="116.45" customHeight="1" thickBot="1">
      <c r="B72" s="14"/>
      <c r="C72" s="14"/>
      <c r="D72" s="15" t="s">
        <v>249</v>
      </c>
      <c r="E72" s="3" t="s">
        <v>1</v>
      </c>
      <c r="F72" s="53" t="s">
        <v>57</v>
      </c>
      <c r="G72" s="52" t="s">
        <v>205</v>
      </c>
      <c r="H72" s="19">
        <v>3.75</v>
      </c>
      <c r="I72" s="20">
        <v>10</v>
      </c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7"/>
    </row>
    <row r="73" spans="2:32" ht="116.45" customHeight="1" thickBot="1">
      <c r="B73" s="14"/>
      <c r="C73" s="14"/>
      <c r="D73" s="15" t="s">
        <v>249</v>
      </c>
      <c r="E73" s="3" t="s">
        <v>11</v>
      </c>
      <c r="F73" s="53" t="s">
        <v>57</v>
      </c>
      <c r="G73" s="52" t="s">
        <v>205</v>
      </c>
      <c r="H73" s="19">
        <v>3.75</v>
      </c>
      <c r="I73" s="20">
        <v>10</v>
      </c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7"/>
    </row>
    <row r="74" spans="2:32" ht="116.45" customHeight="1" thickBot="1">
      <c r="B74" s="14"/>
      <c r="C74" s="14"/>
      <c r="D74" s="15" t="s">
        <v>249</v>
      </c>
      <c r="E74" s="3" t="s">
        <v>275</v>
      </c>
      <c r="F74" s="53" t="s">
        <v>57</v>
      </c>
      <c r="G74" s="52" t="s">
        <v>205</v>
      </c>
      <c r="H74" s="19">
        <v>3.75</v>
      </c>
      <c r="I74" s="20">
        <v>10</v>
      </c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7"/>
    </row>
    <row r="75" spans="2:32" ht="116.45" customHeight="1" thickBot="1">
      <c r="B75" s="14"/>
      <c r="C75" s="14"/>
      <c r="D75" s="15" t="s">
        <v>249</v>
      </c>
      <c r="E75" s="3" t="s">
        <v>31</v>
      </c>
      <c r="F75" s="53" t="s">
        <v>57</v>
      </c>
      <c r="G75" s="52" t="s">
        <v>205</v>
      </c>
      <c r="H75" s="19">
        <v>3.75</v>
      </c>
      <c r="I75" s="20">
        <v>10</v>
      </c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7"/>
    </row>
    <row r="76" spans="2:32" ht="116.45" customHeight="1" thickBot="1">
      <c r="B76" s="14"/>
      <c r="C76" s="14"/>
      <c r="D76" s="15" t="s">
        <v>356</v>
      </c>
      <c r="E76" s="3" t="s">
        <v>1</v>
      </c>
      <c r="F76" s="53" t="s">
        <v>57</v>
      </c>
      <c r="G76" s="52" t="s">
        <v>58</v>
      </c>
      <c r="H76" s="19">
        <v>75</v>
      </c>
      <c r="I76" s="20">
        <v>195</v>
      </c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7"/>
    </row>
    <row r="77" spans="2:32" ht="116.45" customHeight="1" thickBot="1">
      <c r="B77" s="14"/>
      <c r="C77" s="16"/>
      <c r="D77" s="15" t="s">
        <v>356</v>
      </c>
      <c r="E77" s="3" t="s">
        <v>31</v>
      </c>
      <c r="F77" s="53" t="s">
        <v>57</v>
      </c>
      <c r="G77" s="52" t="s">
        <v>58</v>
      </c>
      <c r="H77" s="19">
        <v>75</v>
      </c>
      <c r="I77" s="20">
        <v>195</v>
      </c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7"/>
    </row>
    <row r="78" spans="2:32" ht="116.45" customHeight="1" thickBot="1">
      <c r="B78"/>
      <c r="C78" s="16"/>
      <c r="D78" s="15" t="s">
        <v>358</v>
      </c>
      <c r="E78" s="3" t="s">
        <v>31</v>
      </c>
      <c r="F78" s="53" t="s">
        <v>57</v>
      </c>
      <c r="G78" s="52" t="s">
        <v>58</v>
      </c>
      <c r="H78" s="19">
        <v>67.25</v>
      </c>
      <c r="I78" s="20">
        <v>175</v>
      </c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7"/>
    </row>
    <row r="79" spans="2:32" ht="116.45" customHeight="1" thickBot="1">
      <c r="B79" s="14"/>
      <c r="C79" s="14"/>
      <c r="D79" s="15" t="s">
        <v>391</v>
      </c>
      <c r="E79" s="3" t="s">
        <v>392</v>
      </c>
      <c r="F79" s="53" t="s">
        <v>57</v>
      </c>
      <c r="G79" s="52" t="s">
        <v>164</v>
      </c>
      <c r="H79" s="19">
        <v>36.5</v>
      </c>
      <c r="I79" s="20">
        <v>95</v>
      </c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7"/>
    </row>
    <row r="80" spans="2:32" ht="116.45" customHeight="1" thickBot="1">
      <c r="B80" s="14"/>
      <c r="C80" s="14"/>
      <c r="D80" s="15" t="s">
        <v>404</v>
      </c>
      <c r="E80" s="3" t="s">
        <v>1</v>
      </c>
      <c r="F80" s="53" t="s">
        <v>57</v>
      </c>
      <c r="G80" s="52" t="s">
        <v>58</v>
      </c>
      <c r="H80" s="19">
        <v>113.5</v>
      </c>
      <c r="I80" s="20">
        <v>295</v>
      </c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7"/>
    </row>
    <row r="81" spans="2:32" ht="116.45" customHeight="1" thickBot="1">
      <c r="B81" s="14"/>
      <c r="C81" s="14"/>
      <c r="D81" s="15" t="s">
        <v>340</v>
      </c>
      <c r="E81" s="3" t="s">
        <v>11</v>
      </c>
      <c r="F81" s="53" t="s">
        <v>57</v>
      </c>
      <c r="G81" s="52" t="s">
        <v>307</v>
      </c>
      <c r="H81" s="19">
        <v>67.25</v>
      </c>
      <c r="I81" s="20">
        <v>175</v>
      </c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7"/>
    </row>
    <row r="82" spans="2:32" ht="116.45" customHeight="1" thickBot="1">
      <c r="B82" s="14"/>
      <c r="C82" s="14"/>
      <c r="D82" s="15" t="s">
        <v>340</v>
      </c>
      <c r="E82" s="3" t="s">
        <v>27</v>
      </c>
      <c r="F82" s="53" t="s">
        <v>57</v>
      </c>
      <c r="G82" s="52" t="s">
        <v>307</v>
      </c>
      <c r="H82" s="19">
        <v>67.25</v>
      </c>
      <c r="I82" s="20">
        <v>175</v>
      </c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7"/>
    </row>
    <row r="83" spans="2:32" ht="116.45" customHeight="1" thickBot="1">
      <c r="B83" s="14"/>
      <c r="C83" s="14"/>
      <c r="D83" s="15" t="s">
        <v>408</v>
      </c>
      <c r="E83" s="3" t="s">
        <v>274</v>
      </c>
      <c r="F83" s="53" t="s">
        <v>57</v>
      </c>
      <c r="G83" s="52" t="s">
        <v>58</v>
      </c>
      <c r="H83" s="19">
        <v>113.5</v>
      </c>
      <c r="I83" s="20">
        <v>295</v>
      </c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7"/>
    </row>
    <row r="84" spans="2:32" ht="116.45" customHeight="1" thickBot="1">
      <c r="B84" s="14"/>
      <c r="C84" s="14"/>
      <c r="D84" s="15" t="s">
        <v>292</v>
      </c>
      <c r="E84" s="3" t="s">
        <v>115</v>
      </c>
      <c r="F84" s="53" t="s">
        <v>57</v>
      </c>
      <c r="G84" s="52" t="s">
        <v>58</v>
      </c>
      <c r="H84" s="19">
        <v>96.25</v>
      </c>
      <c r="I84" s="20">
        <v>250</v>
      </c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7"/>
    </row>
    <row r="85" spans="2:32" ht="116.45" customHeight="1" thickBot="1">
      <c r="B85" s="14"/>
      <c r="C85" s="14"/>
      <c r="D85" s="15" t="s">
        <v>398</v>
      </c>
      <c r="E85" s="3" t="s">
        <v>7</v>
      </c>
      <c r="F85" s="53" t="s">
        <v>57</v>
      </c>
      <c r="G85" s="52" t="s">
        <v>58</v>
      </c>
      <c r="H85" s="19">
        <v>105.75</v>
      </c>
      <c r="I85" s="20">
        <v>275</v>
      </c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7"/>
    </row>
    <row r="86" spans="2:32" ht="116.45" customHeight="1" thickBot="1">
      <c r="B86" s="14"/>
      <c r="C86" s="14"/>
      <c r="D86" s="15" t="s">
        <v>295</v>
      </c>
      <c r="E86" s="3" t="s">
        <v>296</v>
      </c>
      <c r="F86" s="53" t="s">
        <v>57</v>
      </c>
      <c r="G86" s="52" t="s">
        <v>58</v>
      </c>
      <c r="H86" s="19">
        <v>96.25</v>
      </c>
      <c r="I86" s="20">
        <v>250</v>
      </c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7"/>
    </row>
    <row r="87" spans="2:32" ht="116.45" customHeight="1" thickBot="1">
      <c r="B87" s="14"/>
      <c r="C87" s="14"/>
      <c r="D87" s="15" t="s">
        <v>393</v>
      </c>
      <c r="E87" s="3" t="s">
        <v>394</v>
      </c>
      <c r="F87" s="53" t="s">
        <v>57</v>
      </c>
      <c r="G87" s="52" t="s">
        <v>164</v>
      </c>
      <c r="H87" s="19">
        <v>36.5</v>
      </c>
      <c r="I87" s="20">
        <v>95</v>
      </c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7"/>
    </row>
    <row r="88" spans="2:32" ht="116.45" customHeight="1" thickBot="1">
      <c r="B88" s="14"/>
      <c r="C88" s="14"/>
      <c r="D88" s="15" t="s">
        <v>403</v>
      </c>
      <c r="E88" s="3" t="s">
        <v>1</v>
      </c>
      <c r="F88" s="53" t="s">
        <v>57</v>
      </c>
      <c r="G88" s="52" t="s">
        <v>58</v>
      </c>
      <c r="H88" s="19">
        <v>86.5</v>
      </c>
      <c r="I88" s="20">
        <v>225</v>
      </c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7"/>
    </row>
    <row r="89" spans="2:32" ht="116.45" customHeight="1" thickBot="1">
      <c r="B89" s="14"/>
      <c r="C89" s="14"/>
      <c r="D89" s="15" t="s">
        <v>242</v>
      </c>
      <c r="E89" s="3" t="s">
        <v>1</v>
      </c>
      <c r="F89" s="53" t="s">
        <v>57</v>
      </c>
      <c r="G89" s="52" t="s">
        <v>58</v>
      </c>
      <c r="H89" s="19">
        <v>96.25</v>
      </c>
      <c r="I89" s="20">
        <v>250</v>
      </c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7"/>
    </row>
    <row r="90" spans="2:32" ht="116.45" customHeight="1" thickBot="1">
      <c r="B90" s="14"/>
      <c r="C90" s="14"/>
      <c r="D90" s="15" t="s">
        <v>242</v>
      </c>
      <c r="E90" s="3" t="s">
        <v>11</v>
      </c>
      <c r="F90" s="53" t="s">
        <v>57</v>
      </c>
      <c r="G90" s="52" t="s">
        <v>58</v>
      </c>
      <c r="H90" s="19">
        <v>96.25</v>
      </c>
      <c r="I90" s="20">
        <v>250</v>
      </c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7"/>
    </row>
    <row r="91" spans="2:32" ht="116.45" customHeight="1" thickBot="1">
      <c r="B91" s="14"/>
      <c r="C91" s="14"/>
      <c r="D91" s="15" t="s">
        <v>354</v>
      </c>
      <c r="E91" s="3" t="s">
        <v>31</v>
      </c>
      <c r="F91" s="53" t="s">
        <v>57</v>
      </c>
      <c r="G91" s="52" t="s">
        <v>58</v>
      </c>
      <c r="H91" s="19">
        <v>57.75</v>
      </c>
      <c r="I91" s="20">
        <v>150</v>
      </c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7"/>
    </row>
    <row r="92" spans="2:32" ht="116.45" customHeight="1" thickBot="1">
      <c r="B92" s="14"/>
      <c r="C92" s="14"/>
      <c r="D92" s="15" t="s">
        <v>368</v>
      </c>
      <c r="E92" s="3" t="s">
        <v>1</v>
      </c>
      <c r="F92" s="53" t="s">
        <v>57</v>
      </c>
      <c r="G92" s="52" t="s">
        <v>58</v>
      </c>
      <c r="H92" s="19">
        <v>67.25</v>
      </c>
      <c r="I92" s="20">
        <v>175</v>
      </c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7"/>
    </row>
    <row r="93" spans="2:32" ht="116.45" customHeight="1" thickBot="1">
      <c r="B93" s="14"/>
      <c r="C93" s="14"/>
      <c r="D93" s="15" t="s">
        <v>368</v>
      </c>
      <c r="E93" s="3" t="s">
        <v>11</v>
      </c>
      <c r="F93" s="53" t="s">
        <v>57</v>
      </c>
      <c r="G93" s="52" t="s">
        <v>58</v>
      </c>
      <c r="H93" s="19">
        <v>67.25</v>
      </c>
      <c r="I93" s="20">
        <v>175</v>
      </c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7"/>
    </row>
    <row r="94" spans="2:32" ht="116.45" customHeight="1" thickBot="1">
      <c r="B94" s="14"/>
      <c r="C94" s="14"/>
      <c r="D94" s="15" t="s">
        <v>368</v>
      </c>
      <c r="E94" s="3" t="s">
        <v>31</v>
      </c>
      <c r="F94" s="53" t="s">
        <v>57</v>
      </c>
      <c r="G94" s="52" t="s">
        <v>58</v>
      </c>
      <c r="H94" s="19">
        <v>67.25</v>
      </c>
      <c r="I94" s="20">
        <v>175</v>
      </c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7"/>
    </row>
    <row r="95" spans="2:32" ht="116.45" customHeight="1" thickBot="1">
      <c r="B95" s="14"/>
      <c r="C95" s="14"/>
      <c r="D95" s="15" t="s">
        <v>112</v>
      </c>
      <c r="E95" s="3" t="s">
        <v>106</v>
      </c>
      <c r="F95" s="53" t="s">
        <v>57</v>
      </c>
      <c r="G95" s="52" t="s">
        <v>103</v>
      </c>
      <c r="H95" s="19">
        <v>57.75</v>
      </c>
      <c r="I95" s="20">
        <v>150</v>
      </c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7"/>
    </row>
    <row r="96" spans="2:32" ht="116.45" customHeight="1" thickBot="1">
      <c r="B96" s="14"/>
      <c r="C96" s="14"/>
      <c r="D96" s="15" t="s">
        <v>317</v>
      </c>
      <c r="E96" s="3" t="s">
        <v>106</v>
      </c>
      <c r="F96" s="53" t="s">
        <v>57</v>
      </c>
      <c r="G96" s="52" t="s">
        <v>307</v>
      </c>
      <c r="H96" s="19">
        <v>48</v>
      </c>
      <c r="I96" s="20">
        <v>125</v>
      </c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7"/>
    </row>
    <row r="97" spans="2:32" ht="116.45" customHeight="1" thickBot="1">
      <c r="B97" s="14"/>
      <c r="C97" s="14"/>
      <c r="D97" s="15" t="s">
        <v>301</v>
      </c>
      <c r="E97" s="3" t="s">
        <v>258</v>
      </c>
      <c r="F97" s="53" t="s">
        <v>57</v>
      </c>
      <c r="G97" s="52" t="s">
        <v>58</v>
      </c>
      <c r="H97" s="19">
        <v>75</v>
      </c>
      <c r="I97" s="20">
        <v>195</v>
      </c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7"/>
    </row>
    <row r="98" spans="2:32" ht="116.45" customHeight="1" thickBot="1">
      <c r="B98" s="14"/>
      <c r="C98" s="14"/>
      <c r="D98" s="15" t="s">
        <v>301</v>
      </c>
      <c r="E98" s="3" t="s">
        <v>302</v>
      </c>
      <c r="F98" s="53" t="s">
        <v>57</v>
      </c>
      <c r="G98" s="52" t="s">
        <v>58</v>
      </c>
      <c r="H98" s="19">
        <v>75</v>
      </c>
      <c r="I98" s="20">
        <v>195</v>
      </c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7"/>
    </row>
    <row r="99" spans="2:32" ht="116.45" customHeight="1" thickBot="1">
      <c r="B99" s="14"/>
      <c r="C99" s="14"/>
      <c r="D99" s="15" t="s">
        <v>306</v>
      </c>
      <c r="E99" s="3" t="s">
        <v>65</v>
      </c>
      <c r="F99" s="53" t="s">
        <v>57</v>
      </c>
      <c r="G99" s="52" t="s">
        <v>307</v>
      </c>
      <c r="H99" s="19">
        <v>67.25</v>
      </c>
      <c r="I99" s="20">
        <v>175</v>
      </c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7"/>
    </row>
    <row r="100" spans="2:32" ht="116.45" customHeight="1" thickBot="1">
      <c r="B100" s="14"/>
      <c r="C100" s="14"/>
      <c r="D100" s="15" t="s">
        <v>306</v>
      </c>
      <c r="E100" s="3" t="s">
        <v>261</v>
      </c>
      <c r="F100" s="53" t="s">
        <v>57</v>
      </c>
      <c r="G100" s="52" t="s">
        <v>307</v>
      </c>
      <c r="H100" s="19">
        <v>67.25</v>
      </c>
      <c r="I100" s="20">
        <v>175</v>
      </c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7"/>
    </row>
    <row r="101" spans="2:32" ht="116.45" customHeight="1" thickBot="1">
      <c r="B101" s="14"/>
      <c r="C101" s="14"/>
      <c r="D101" s="15" t="s">
        <v>306</v>
      </c>
      <c r="E101" s="3" t="s">
        <v>31</v>
      </c>
      <c r="F101" s="53" t="s">
        <v>57</v>
      </c>
      <c r="G101" s="52" t="s">
        <v>307</v>
      </c>
      <c r="H101" s="19">
        <v>67.25</v>
      </c>
      <c r="I101" s="20">
        <v>175</v>
      </c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7"/>
    </row>
    <row r="102" spans="2:32" ht="116.45" customHeight="1" thickBot="1">
      <c r="B102"/>
      <c r="C102" s="16"/>
      <c r="D102" s="15" t="s">
        <v>359</v>
      </c>
      <c r="E102" s="3" t="s">
        <v>278</v>
      </c>
      <c r="F102" s="53" t="s">
        <v>57</v>
      </c>
      <c r="G102" s="52" t="s">
        <v>58</v>
      </c>
      <c r="H102" s="19">
        <v>57.75</v>
      </c>
      <c r="I102" s="20">
        <v>150</v>
      </c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7"/>
    </row>
    <row r="103" spans="2:32" ht="116.45" customHeight="1" thickBot="1">
      <c r="B103"/>
      <c r="D103" s="15" t="s">
        <v>303</v>
      </c>
      <c r="E103" s="3" t="s">
        <v>278</v>
      </c>
      <c r="F103" s="53" t="s">
        <v>57</v>
      </c>
      <c r="G103" s="52" t="s">
        <v>58</v>
      </c>
      <c r="H103" s="19">
        <v>57.75</v>
      </c>
      <c r="I103" s="20">
        <v>150</v>
      </c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7"/>
    </row>
    <row r="104" spans="2:32" ht="116.45" customHeight="1" thickBot="1">
      <c r="B104" s="14"/>
      <c r="C104" s="14"/>
      <c r="D104" s="15" t="s">
        <v>337</v>
      </c>
      <c r="E104" s="3" t="s">
        <v>338</v>
      </c>
      <c r="F104" s="53" t="s">
        <v>45</v>
      </c>
      <c r="G104" s="52" t="s">
        <v>127</v>
      </c>
      <c r="H104" s="19">
        <v>77</v>
      </c>
      <c r="I104" s="20">
        <v>199</v>
      </c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7"/>
    </row>
    <row r="105" spans="2:32" ht="15.75" thickBot="1">
      <c r="D105" s="15" t="s">
        <v>396</v>
      </c>
      <c r="E105" s="3" t="s">
        <v>312</v>
      </c>
      <c r="F105" s="53" t="s">
        <v>57</v>
      </c>
      <c r="G105" s="52" t="s">
        <v>164</v>
      </c>
      <c r="H105" s="19">
        <v>32.75</v>
      </c>
      <c r="I105" s="20">
        <v>85</v>
      </c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7"/>
    </row>
    <row r="106" spans="2:32" ht="116.45" customHeight="1" thickBot="1">
      <c r="B106" s="14"/>
      <c r="C106" s="14"/>
      <c r="D106" s="15" t="s">
        <v>352</v>
      </c>
      <c r="E106" s="3" t="s">
        <v>335</v>
      </c>
      <c r="F106" s="53" t="s">
        <v>57</v>
      </c>
      <c r="G106" s="52" t="s">
        <v>164</v>
      </c>
      <c r="H106" s="19">
        <v>36.5</v>
      </c>
      <c r="I106" s="20">
        <v>95</v>
      </c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7"/>
    </row>
    <row r="107" spans="2:32" ht="116.45" customHeight="1" thickBot="1">
      <c r="B107" s="14"/>
      <c r="C107" s="14"/>
      <c r="D107" s="15" t="s">
        <v>352</v>
      </c>
      <c r="E107" s="3" t="s">
        <v>31</v>
      </c>
      <c r="F107" s="53" t="s">
        <v>57</v>
      </c>
      <c r="G107" s="52" t="s">
        <v>164</v>
      </c>
      <c r="H107" s="19">
        <v>36.5</v>
      </c>
      <c r="I107" s="20">
        <v>95</v>
      </c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7"/>
    </row>
    <row r="108" spans="2:32" ht="116.45" customHeight="1" thickBot="1">
      <c r="B108" s="14"/>
      <c r="C108" s="14"/>
      <c r="D108" s="15" t="s">
        <v>370</v>
      </c>
      <c r="E108" s="3" t="s">
        <v>257</v>
      </c>
      <c r="F108" s="53" t="s">
        <v>57</v>
      </c>
      <c r="G108" s="52" t="s">
        <v>164</v>
      </c>
      <c r="H108" s="19">
        <v>36.5</v>
      </c>
      <c r="I108" s="20">
        <v>95</v>
      </c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7"/>
    </row>
    <row r="109" spans="2:32" ht="116.45" customHeight="1" thickBot="1">
      <c r="B109"/>
      <c r="C109" s="16"/>
      <c r="D109" s="15" t="s">
        <v>348</v>
      </c>
      <c r="E109" s="3" t="s">
        <v>342</v>
      </c>
      <c r="F109" s="53" t="s">
        <v>57</v>
      </c>
      <c r="G109" s="52" t="s">
        <v>164</v>
      </c>
      <c r="H109" s="19">
        <v>36.5</v>
      </c>
      <c r="I109" s="20">
        <v>95</v>
      </c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7"/>
    </row>
    <row r="110" spans="2:32" ht="116.45" customHeight="1" thickBot="1">
      <c r="B110"/>
      <c r="D110" s="15" t="s">
        <v>348</v>
      </c>
      <c r="E110" s="3" t="s">
        <v>280</v>
      </c>
      <c r="F110" s="53" t="s">
        <v>57</v>
      </c>
      <c r="G110" s="52" t="s">
        <v>164</v>
      </c>
      <c r="H110" s="19">
        <v>36.5</v>
      </c>
      <c r="I110" s="20">
        <v>95</v>
      </c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7"/>
    </row>
    <row r="111" spans="2:32" ht="116.45" customHeight="1" thickBot="1">
      <c r="B111" s="14"/>
      <c r="C111" s="14"/>
      <c r="D111" s="15" t="s">
        <v>349</v>
      </c>
      <c r="E111" s="3" t="s">
        <v>264</v>
      </c>
      <c r="F111" s="53" t="s">
        <v>57</v>
      </c>
      <c r="G111" s="52" t="s">
        <v>164</v>
      </c>
      <c r="H111" s="19">
        <v>36.5</v>
      </c>
      <c r="I111" s="20">
        <v>95</v>
      </c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7"/>
    </row>
    <row r="112" spans="2:32" ht="116.45" customHeight="1" thickBot="1">
      <c r="B112" s="14"/>
      <c r="C112" s="14"/>
      <c r="D112" s="15" t="s">
        <v>350</v>
      </c>
      <c r="E112" s="3" t="s">
        <v>208</v>
      </c>
      <c r="F112" s="53" t="s">
        <v>57</v>
      </c>
      <c r="G112" s="52" t="s">
        <v>164</v>
      </c>
      <c r="H112" s="19">
        <v>36.5</v>
      </c>
      <c r="I112" s="20">
        <v>95</v>
      </c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7"/>
    </row>
    <row r="113" spans="2:32" ht="116.45" customHeight="1" thickBot="1">
      <c r="B113" s="14"/>
      <c r="C113" s="14"/>
      <c r="D113" s="15" t="s">
        <v>371</v>
      </c>
      <c r="E113" s="3" t="s">
        <v>300</v>
      </c>
      <c r="F113" s="53" t="s">
        <v>57</v>
      </c>
      <c r="G113" s="52" t="s">
        <v>164</v>
      </c>
      <c r="H113" s="19">
        <v>36.5</v>
      </c>
      <c r="I113" s="20">
        <v>95</v>
      </c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7"/>
    </row>
    <row r="114" spans="2:32" ht="116.45" customHeight="1" thickBot="1">
      <c r="B114" s="14"/>
      <c r="C114" s="14"/>
      <c r="D114" s="15" t="s">
        <v>351</v>
      </c>
      <c r="E114" s="3" t="s">
        <v>16</v>
      </c>
      <c r="F114" s="53" t="s">
        <v>57</v>
      </c>
      <c r="G114" s="52" t="s">
        <v>164</v>
      </c>
      <c r="H114" s="19">
        <v>36.5</v>
      </c>
      <c r="I114" s="20">
        <v>95</v>
      </c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7"/>
    </row>
    <row r="115" spans="2:32" ht="116.45" customHeight="1" thickBot="1">
      <c r="B115" s="14"/>
      <c r="C115" s="14"/>
      <c r="D115" s="15" t="s">
        <v>268</v>
      </c>
      <c r="E115" s="3" t="s">
        <v>22</v>
      </c>
      <c r="F115" s="53" t="s">
        <v>57</v>
      </c>
      <c r="G115" s="52" t="s">
        <v>164</v>
      </c>
      <c r="H115" s="19">
        <v>21.25</v>
      </c>
      <c r="I115" s="20">
        <v>55</v>
      </c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7"/>
    </row>
    <row r="116" spans="2:32" ht="116.45" customHeight="1" thickBot="1">
      <c r="B116" s="14"/>
      <c r="C116" s="14"/>
      <c r="D116" s="15" t="s">
        <v>268</v>
      </c>
      <c r="E116" s="3" t="s">
        <v>269</v>
      </c>
      <c r="F116" s="53" t="s">
        <v>57</v>
      </c>
      <c r="G116" s="52" t="s">
        <v>164</v>
      </c>
      <c r="H116" s="19">
        <v>21.25</v>
      </c>
      <c r="I116" s="20">
        <v>55</v>
      </c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7"/>
    </row>
    <row r="117" spans="2:32" ht="116.45" customHeight="1" thickBot="1">
      <c r="B117" s="14"/>
      <c r="C117" s="14"/>
      <c r="D117" s="15" t="s">
        <v>270</v>
      </c>
      <c r="E117" s="3" t="s">
        <v>65</v>
      </c>
      <c r="F117" s="53" t="s">
        <v>57</v>
      </c>
      <c r="G117" s="52" t="s">
        <v>164</v>
      </c>
      <c r="H117" s="19">
        <v>21.25</v>
      </c>
      <c r="I117" s="20">
        <v>55</v>
      </c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7"/>
    </row>
    <row r="118" spans="2:32" ht="116.45" customHeight="1" thickBot="1">
      <c r="B118" s="14"/>
      <c r="C118" s="14"/>
      <c r="D118" s="15" t="s">
        <v>270</v>
      </c>
      <c r="E118" s="3" t="s">
        <v>261</v>
      </c>
      <c r="F118" s="53" t="s">
        <v>57</v>
      </c>
      <c r="G118" s="52" t="s">
        <v>164</v>
      </c>
      <c r="H118" s="19">
        <v>21.25</v>
      </c>
      <c r="I118" s="20">
        <v>55</v>
      </c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7"/>
    </row>
    <row r="119" spans="2:32" ht="116.45" customHeight="1" thickBot="1">
      <c r="B119" s="14"/>
      <c r="C119" s="14"/>
      <c r="D119" s="15" t="s">
        <v>308</v>
      </c>
      <c r="E119" s="3" t="s">
        <v>115</v>
      </c>
      <c r="F119" s="53" t="s">
        <v>57</v>
      </c>
      <c r="G119" s="52" t="s">
        <v>164</v>
      </c>
      <c r="H119" s="19">
        <v>36.5</v>
      </c>
      <c r="I119" s="20">
        <v>95</v>
      </c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7"/>
    </row>
    <row r="120" spans="2:32" ht="116.45" customHeight="1" thickBot="1">
      <c r="B120"/>
      <c r="D120" s="15" t="s">
        <v>121</v>
      </c>
      <c r="E120" s="3" t="s">
        <v>11</v>
      </c>
      <c r="F120" s="53" t="s">
        <v>57</v>
      </c>
      <c r="G120" s="52" t="s">
        <v>122</v>
      </c>
      <c r="H120" s="19">
        <v>57.75</v>
      </c>
      <c r="I120" s="20">
        <v>150</v>
      </c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7"/>
    </row>
    <row r="121" spans="2:32" ht="116.45" customHeight="1" thickBot="1">
      <c r="B121" s="14"/>
      <c r="C121" s="14"/>
      <c r="D121" s="15" t="s">
        <v>341</v>
      </c>
      <c r="E121" s="3" t="s">
        <v>342</v>
      </c>
      <c r="F121" s="53" t="s">
        <v>57</v>
      </c>
      <c r="G121" s="52" t="s">
        <v>164</v>
      </c>
      <c r="H121" s="19">
        <v>36.5</v>
      </c>
      <c r="I121" s="20">
        <v>95</v>
      </c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7"/>
    </row>
    <row r="122" spans="2:32" ht="116.45" customHeight="1" thickBot="1">
      <c r="B122" s="14"/>
      <c r="C122" s="14"/>
      <c r="D122" s="15" t="s">
        <v>401</v>
      </c>
      <c r="E122" s="3" t="s">
        <v>106</v>
      </c>
      <c r="F122" s="53" t="s">
        <v>57</v>
      </c>
      <c r="G122" s="52" t="s">
        <v>103</v>
      </c>
      <c r="H122" s="19">
        <v>28.75</v>
      </c>
      <c r="I122" s="20">
        <v>75</v>
      </c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7"/>
    </row>
    <row r="123" spans="2:32" ht="116.45" customHeight="1" thickBot="1">
      <c r="B123" s="14"/>
      <c r="C123" s="14"/>
      <c r="D123" s="15" t="s">
        <v>401</v>
      </c>
      <c r="E123" s="3" t="s">
        <v>115</v>
      </c>
      <c r="F123" s="53" t="s">
        <v>57</v>
      </c>
      <c r="G123" s="52" t="s">
        <v>103</v>
      </c>
      <c r="H123" s="19">
        <v>28.75</v>
      </c>
      <c r="I123" s="20">
        <v>75</v>
      </c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7"/>
    </row>
    <row r="124" spans="2:32" ht="116.45" customHeight="1" thickBot="1">
      <c r="B124" s="14"/>
      <c r="C124" s="14"/>
      <c r="D124" s="15" t="s">
        <v>402</v>
      </c>
      <c r="E124" s="3" t="s">
        <v>1</v>
      </c>
      <c r="F124" s="53" t="s">
        <v>57</v>
      </c>
      <c r="G124" s="52" t="s">
        <v>103</v>
      </c>
      <c r="H124" s="19">
        <v>28.75</v>
      </c>
      <c r="I124" s="20">
        <v>75</v>
      </c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7"/>
    </row>
    <row r="125" spans="2:32" ht="116.45" customHeight="1" thickBot="1">
      <c r="B125" s="14"/>
      <c r="C125" s="14"/>
      <c r="D125" s="15" t="s">
        <v>363</v>
      </c>
      <c r="E125" s="3" t="s">
        <v>1</v>
      </c>
      <c r="F125" s="53" t="s">
        <v>57</v>
      </c>
      <c r="G125" s="52" t="s">
        <v>164</v>
      </c>
      <c r="H125" s="19">
        <v>36.5</v>
      </c>
      <c r="I125" s="20">
        <v>95</v>
      </c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7"/>
    </row>
    <row r="126" spans="2:32" ht="116.45" customHeight="1" thickBot="1">
      <c r="B126" s="14"/>
      <c r="C126" s="14"/>
      <c r="D126" s="15" t="s">
        <v>363</v>
      </c>
      <c r="E126" s="3" t="s">
        <v>253</v>
      </c>
      <c r="F126" s="53" t="s">
        <v>57</v>
      </c>
      <c r="G126" s="52" t="s">
        <v>164</v>
      </c>
      <c r="H126" s="19">
        <v>36.5</v>
      </c>
      <c r="I126" s="20">
        <v>95</v>
      </c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7"/>
    </row>
    <row r="127" spans="2:32" ht="116.45" customHeight="1" thickBot="1">
      <c r="B127" s="14"/>
      <c r="C127" s="14"/>
      <c r="D127" s="15" t="s">
        <v>372</v>
      </c>
      <c r="E127" s="3" t="s">
        <v>1</v>
      </c>
      <c r="F127" s="53" t="s">
        <v>57</v>
      </c>
      <c r="G127" s="52" t="s">
        <v>164</v>
      </c>
      <c r="H127" s="19">
        <v>36.5</v>
      </c>
      <c r="I127" s="20">
        <v>95</v>
      </c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7"/>
    </row>
    <row r="128" spans="2:32" ht="116.45" customHeight="1" thickBot="1">
      <c r="B128" s="14"/>
      <c r="C128" s="14"/>
      <c r="D128" s="15" t="s">
        <v>380</v>
      </c>
      <c r="E128" s="3" t="s">
        <v>67</v>
      </c>
      <c r="F128" s="53" t="s">
        <v>57</v>
      </c>
      <c r="G128" s="52" t="s">
        <v>164</v>
      </c>
      <c r="H128" s="19">
        <v>36.5</v>
      </c>
      <c r="I128" s="20">
        <v>95</v>
      </c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7"/>
    </row>
    <row r="129" spans="2:32" ht="116.45" customHeight="1" thickBot="1">
      <c r="B129" s="14"/>
      <c r="C129" s="14"/>
      <c r="D129" s="15" t="s">
        <v>380</v>
      </c>
      <c r="E129" s="3" t="s">
        <v>65</v>
      </c>
      <c r="F129" s="53" t="s">
        <v>57</v>
      </c>
      <c r="G129" s="52" t="s">
        <v>164</v>
      </c>
      <c r="H129" s="19">
        <v>36.5</v>
      </c>
      <c r="I129" s="20">
        <v>95</v>
      </c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7"/>
    </row>
    <row r="130" spans="2:32" ht="116.45" customHeight="1" thickBot="1">
      <c r="B130" s="14"/>
      <c r="C130" s="14"/>
      <c r="D130" s="15" t="s">
        <v>380</v>
      </c>
      <c r="E130" s="3" t="s">
        <v>280</v>
      </c>
      <c r="F130" s="53" t="s">
        <v>57</v>
      </c>
      <c r="G130" s="52" t="s">
        <v>164</v>
      </c>
      <c r="H130" s="19">
        <v>36.5</v>
      </c>
      <c r="I130" s="20">
        <v>95</v>
      </c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7"/>
    </row>
    <row r="131" spans="2:32" ht="116.45" customHeight="1" thickBot="1">
      <c r="B131" s="14"/>
      <c r="C131" s="14"/>
      <c r="D131" s="15" t="s">
        <v>380</v>
      </c>
      <c r="E131" s="3" t="s">
        <v>261</v>
      </c>
      <c r="F131" s="53" t="s">
        <v>57</v>
      </c>
      <c r="G131" s="52" t="s">
        <v>164</v>
      </c>
      <c r="H131" s="19">
        <v>36.5</v>
      </c>
      <c r="I131" s="20">
        <v>95</v>
      </c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7"/>
    </row>
    <row r="132" spans="2:32" ht="116.45" customHeight="1" thickBot="1">
      <c r="B132" s="14"/>
      <c r="C132" s="14"/>
      <c r="D132" s="15" t="s">
        <v>380</v>
      </c>
      <c r="E132" s="3" t="s">
        <v>265</v>
      </c>
      <c r="F132" s="53" t="s">
        <v>57</v>
      </c>
      <c r="G132" s="52" t="s">
        <v>164</v>
      </c>
      <c r="H132" s="19">
        <v>36.5</v>
      </c>
      <c r="I132" s="20">
        <v>95</v>
      </c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7"/>
    </row>
    <row r="133" spans="2:32" ht="116.45" customHeight="1" thickBot="1">
      <c r="B133" s="14"/>
      <c r="C133" s="14"/>
      <c r="D133" s="15" t="s">
        <v>373</v>
      </c>
      <c r="E133" s="3" t="s">
        <v>273</v>
      </c>
      <c r="F133" s="53" t="s">
        <v>57</v>
      </c>
      <c r="G133" s="52" t="s">
        <v>164</v>
      </c>
      <c r="H133" s="19">
        <v>36.5</v>
      </c>
      <c r="I133" s="20">
        <v>95</v>
      </c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7"/>
    </row>
    <row r="134" spans="2:32" ht="116.45" customHeight="1" thickBot="1">
      <c r="B134" s="14"/>
      <c r="C134" s="14"/>
      <c r="D134" s="15" t="s">
        <v>271</v>
      </c>
      <c r="E134" s="3" t="s">
        <v>264</v>
      </c>
      <c r="F134" s="53" t="s">
        <v>57</v>
      </c>
      <c r="G134" s="52" t="s">
        <v>164</v>
      </c>
      <c r="H134" s="19">
        <v>21.25</v>
      </c>
      <c r="I134" s="20">
        <v>55</v>
      </c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7"/>
    </row>
    <row r="135" spans="2:32" ht="116.45" customHeight="1" thickBot="1">
      <c r="B135"/>
      <c r="D135" s="15" t="s">
        <v>364</v>
      </c>
      <c r="E135" s="3" t="s">
        <v>130</v>
      </c>
      <c r="F135" s="53" t="s">
        <v>57</v>
      </c>
      <c r="G135" s="52" t="s">
        <v>164</v>
      </c>
      <c r="H135" s="19">
        <v>32.75</v>
      </c>
      <c r="I135" s="20">
        <v>85</v>
      </c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7"/>
    </row>
    <row r="136" spans="2:32" ht="116.45" customHeight="1" thickBot="1">
      <c r="B136"/>
      <c r="C136" s="16"/>
      <c r="D136" s="15" t="s">
        <v>381</v>
      </c>
      <c r="E136" s="3" t="s">
        <v>120</v>
      </c>
      <c r="F136" s="53" t="s">
        <v>57</v>
      </c>
      <c r="G136" s="52" t="s">
        <v>164</v>
      </c>
      <c r="H136" s="19">
        <v>36.5</v>
      </c>
      <c r="I136" s="20">
        <v>95</v>
      </c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7"/>
    </row>
    <row r="137" spans="2:32" ht="116.45" customHeight="1" thickBot="1">
      <c r="B137"/>
      <c r="D137" s="15" t="s">
        <v>382</v>
      </c>
      <c r="E137" s="3" t="s">
        <v>65</v>
      </c>
      <c r="F137" s="53" t="s">
        <v>57</v>
      </c>
      <c r="G137" s="52" t="s">
        <v>164</v>
      </c>
      <c r="H137" s="19">
        <v>36.5</v>
      </c>
      <c r="I137" s="20">
        <v>95</v>
      </c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7"/>
    </row>
    <row r="138" spans="2:32" ht="116.45" customHeight="1" thickBot="1">
      <c r="B138" s="14"/>
      <c r="C138" s="14"/>
      <c r="D138" s="15" t="s">
        <v>382</v>
      </c>
      <c r="E138" s="3" t="s">
        <v>156</v>
      </c>
      <c r="F138" s="53" t="s">
        <v>57</v>
      </c>
      <c r="G138" s="52" t="s">
        <v>164</v>
      </c>
      <c r="H138" s="19">
        <v>36.5</v>
      </c>
      <c r="I138" s="20">
        <v>95</v>
      </c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7"/>
    </row>
    <row r="139" spans="2:32" ht="116.45" customHeight="1" thickBot="1">
      <c r="B139" s="14"/>
      <c r="C139" s="14"/>
      <c r="D139" s="15" t="s">
        <v>382</v>
      </c>
      <c r="E139" s="3" t="s">
        <v>11</v>
      </c>
      <c r="F139" s="53" t="s">
        <v>57</v>
      </c>
      <c r="G139" s="52" t="s">
        <v>164</v>
      </c>
      <c r="H139" s="19">
        <v>36.5</v>
      </c>
      <c r="I139" s="20">
        <v>95</v>
      </c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7"/>
    </row>
    <row r="140" spans="2:32" ht="116.45" customHeight="1" thickBot="1">
      <c r="B140" s="14"/>
      <c r="C140" s="14"/>
      <c r="D140" s="15" t="s">
        <v>382</v>
      </c>
      <c r="E140" s="3" t="s">
        <v>280</v>
      </c>
      <c r="F140" s="53" t="s">
        <v>57</v>
      </c>
      <c r="G140" s="52" t="s">
        <v>164</v>
      </c>
      <c r="H140" s="19">
        <v>36.5</v>
      </c>
      <c r="I140" s="20">
        <v>95</v>
      </c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7"/>
    </row>
    <row r="141" spans="2:32" ht="116.45" customHeight="1" thickBot="1">
      <c r="B141" s="14"/>
      <c r="C141" s="14"/>
      <c r="D141" s="15" t="s">
        <v>382</v>
      </c>
      <c r="E141" s="3" t="s">
        <v>31</v>
      </c>
      <c r="F141" s="53" t="s">
        <v>57</v>
      </c>
      <c r="G141" s="52" t="s">
        <v>164</v>
      </c>
      <c r="H141" s="19">
        <v>36.5</v>
      </c>
      <c r="I141" s="20">
        <v>95</v>
      </c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7"/>
    </row>
    <row r="142" spans="2:32" ht="116.45" customHeight="1" thickBot="1">
      <c r="B142" s="14"/>
      <c r="C142" s="14"/>
      <c r="D142" s="15" t="s">
        <v>323</v>
      </c>
      <c r="E142" s="3" t="s">
        <v>283</v>
      </c>
      <c r="F142" s="53" t="s">
        <v>57</v>
      </c>
      <c r="G142" s="52" t="s">
        <v>164</v>
      </c>
      <c r="H142" s="19">
        <v>48</v>
      </c>
      <c r="I142" s="20">
        <v>125</v>
      </c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7"/>
    </row>
    <row r="143" spans="2:32" ht="116.45" customHeight="1" thickBot="1">
      <c r="B143" s="14"/>
      <c r="C143" s="14"/>
      <c r="D143" s="15" t="s">
        <v>323</v>
      </c>
      <c r="E143" s="3" t="s">
        <v>293</v>
      </c>
      <c r="F143" s="53" t="s">
        <v>57</v>
      </c>
      <c r="G143" s="52" t="s">
        <v>164</v>
      </c>
      <c r="H143" s="19">
        <v>48</v>
      </c>
      <c r="I143" s="20">
        <v>125</v>
      </c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7"/>
    </row>
    <row r="144" spans="2:32" ht="116.45" customHeight="1" thickBot="1">
      <c r="B144" s="14"/>
      <c r="C144" s="14"/>
      <c r="D144" s="15" t="s">
        <v>323</v>
      </c>
      <c r="E144" s="3" t="s">
        <v>296</v>
      </c>
      <c r="F144" s="53" t="s">
        <v>57</v>
      </c>
      <c r="G144" s="52" t="s">
        <v>164</v>
      </c>
      <c r="H144" s="19">
        <v>48</v>
      </c>
      <c r="I144" s="20">
        <v>125</v>
      </c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7"/>
    </row>
    <row r="145" spans="2:32" ht="116.45" customHeight="1" thickBot="1">
      <c r="B145" s="14"/>
      <c r="C145" s="14"/>
      <c r="D145" s="15" t="s">
        <v>383</v>
      </c>
      <c r="E145" s="3" t="s">
        <v>24</v>
      </c>
      <c r="F145" s="53" t="s">
        <v>57</v>
      </c>
      <c r="G145" s="52" t="s">
        <v>164</v>
      </c>
      <c r="H145" s="19">
        <v>36.5</v>
      </c>
      <c r="I145" s="20">
        <v>95</v>
      </c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7"/>
    </row>
    <row r="146" spans="2:32" ht="116.45" customHeight="1" thickBot="1">
      <c r="B146" s="14"/>
      <c r="C146" s="14"/>
      <c r="D146" s="15" t="s">
        <v>383</v>
      </c>
      <c r="E146" s="3" t="s">
        <v>293</v>
      </c>
      <c r="F146" s="53" t="s">
        <v>57</v>
      </c>
      <c r="G146" s="52" t="s">
        <v>164</v>
      </c>
      <c r="H146" s="19">
        <v>36.5</v>
      </c>
      <c r="I146" s="20">
        <v>95</v>
      </c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7"/>
    </row>
    <row r="147" spans="2:32" ht="116.45" customHeight="1" thickBot="1">
      <c r="B147" s="14"/>
      <c r="C147" s="14"/>
      <c r="D147" s="15" t="s">
        <v>383</v>
      </c>
      <c r="E147" s="3" t="s">
        <v>7</v>
      </c>
      <c r="F147" s="53" t="s">
        <v>57</v>
      </c>
      <c r="G147" s="52" t="s">
        <v>164</v>
      </c>
      <c r="H147" s="19">
        <v>36.5</v>
      </c>
      <c r="I147" s="20">
        <v>95</v>
      </c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7"/>
    </row>
    <row r="148" spans="2:32" ht="116.45" customHeight="1" thickBot="1">
      <c r="B148" s="14"/>
      <c r="C148" s="14"/>
      <c r="D148" s="15" t="s">
        <v>383</v>
      </c>
      <c r="E148" s="3" t="s">
        <v>149</v>
      </c>
      <c r="F148" s="53" t="s">
        <v>57</v>
      </c>
      <c r="G148" s="52" t="s">
        <v>164</v>
      </c>
      <c r="H148" s="19">
        <v>36.5</v>
      </c>
      <c r="I148" s="20">
        <v>95</v>
      </c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7"/>
    </row>
    <row r="149" spans="2:32" ht="116.45" customHeight="1" thickBot="1">
      <c r="B149" s="14"/>
      <c r="C149" s="14"/>
      <c r="D149" s="15" t="s">
        <v>383</v>
      </c>
      <c r="E149" s="3" t="s">
        <v>296</v>
      </c>
      <c r="F149" s="53" t="s">
        <v>57</v>
      </c>
      <c r="G149" s="52" t="s">
        <v>164</v>
      </c>
      <c r="H149" s="19">
        <v>36.5</v>
      </c>
      <c r="I149" s="20">
        <v>95</v>
      </c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7"/>
    </row>
    <row r="150" spans="2:32" ht="116.45" customHeight="1" thickBot="1">
      <c r="B150" s="14"/>
      <c r="C150" s="14"/>
      <c r="D150" s="15" t="s">
        <v>383</v>
      </c>
      <c r="E150" s="3" t="s">
        <v>18</v>
      </c>
      <c r="F150" s="53" t="s">
        <v>57</v>
      </c>
      <c r="G150" s="52" t="s">
        <v>164</v>
      </c>
      <c r="H150" s="19">
        <v>36.5</v>
      </c>
      <c r="I150" s="20">
        <v>95</v>
      </c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7"/>
    </row>
    <row r="151" spans="2:32" ht="116.45" customHeight="1" thickBot="1">
      <c r="B151" s="14"/>
      <c r="C151" s="14"/>
      <c r="D151" s="15" t="s">
        <v>365</v>
      </c>
      <c r="E151" s="3" t="s">
        <v>366</v>
      </c>
      <c r="F151" s="53" t="s">
        <v>57</v>
      </c>
      <c r="G151" s="52" t="s">
        <v>164</v>
      </c>
      <c r="H151" s="19">
        <v>32.75</v>
      </c>
      <c r="I151" s="20">
        <v>85</v>
      </c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7"/>
    </row>
    <row r="152" spans="2:32" ht="116.45" customHeight="1" thickBot="1">
      <c r="B152" s="14"/>
      <c r="C152" s="14"/>
      <c r="D152" s="15" t="s">
        <v>384</v>
      </c>
      <c r="E152" s="3" t="s">
        <v>253</v>
      </c>
      <c r="F152" s="53" t="s">
        <v>57</v>
      </c>
      <c r="G152" s="52" t="s">
        <v>164</v>
      </c>
      <c r="H152" s="19">
        <v>36.5</v>
      </c>
      <c r="I152" s="20">
        <v>95</v>
      </c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7"/>
    </row>
    <row r="153" spans="2:32" ht="116.45" customHeight="1" thickBot="1">
      <c r="B153" s="14"/>
      <c r="C153" s="14"/>
      <c r="D153" s="15" t="s">
        <v>384</v>
      </c>
      <c r="E153" s="3" t="s">
        <v>28</v>
      </c>
      <c r="F153" s="53" t="s">
        <v>57</v>
      </c>
      <c r="G153" s="52" t="s">
        <v>164</v>
      </c>
      <c r="H153" s="19">
        <v>36.5</v>
      </c>
      <c r="I153" s="20">
        <v>95</v>
      </c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7"/>
    </row>
    <row r="154" spans="2:32" ht="116.45" customHeight="1" thickBot="1">
      <c r="B154" s="14"/>
      <c r="C154" s="14"/>
      <c r="D154" s="15" t="s">
        <v>384</v>
      </c>
      <c r="E154" s="3" t="s">
        <v>266</v>
      </c>
      <c r="F154" s="53" t="s">
        <v>57</v>
      </c>
      <c r="G154" s="52" t="s">
        <v>164</v>
      </c>
      <c r="H154" s="19">
        <v>36.5</v>
      </c>
      <c r="I154" s="20">
        <v>95</v>
      </c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7"/>
    </row>
    <row r="155" spans="2:32" ht="116.45" customHeight="1" thickBot="1">
      <c r="B155" s="14"/>
      <c r="C155" s="14"/>
      <c r="D155" s="15" t="s">
        <v>374</v>
      </c>
      <c r="E155" s="3" t="s">
        <v>1</v>
      </c>
      <c r="F155" s="53" t="s">
        <v>57</v>
      </c>
      <c r="G155" s="52" t="s">
        <v>164</v>
      </c>
      <c r="H155" s="19">
        <v>36.5</v>
      </c>
      <c r="I155" s="20">
        <v>95</v>
      </c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7"/>
    </row>
    <row r="156" spans="2:32" ht="116.45" customHeight="1" thickBot="1">
      <c r="B156" s="14"/>
      <c r="C156" s="14"/>
      <c r="D156" s="15" t="s">
        <v>374</v>
      </c>
      <c r="E156" s="3" t="s">
        <v>27</v>
      </c>
      <c r="F156" s="53" t="s">
        <v>57</v>
      </c>
      <c r="G156" s="52" t="s">
        <v>164</v>
      </c>
      <c r="H156" s="19">
        <v>36.5</v>
      </c>
      <c r="I156" s="20">
        <v>95</v>
      </c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7"/>
    </row>
    <row r="157" spans="2:32" ht="116.45" customHeight="1" thickBot="1">
      <c r="B157" s="14"/>
      <c r="C157" s="14"/>
      <c r="D157" s="15" t="s">
        <v>375</v>
      </c>
      <c r="E157" s="3" t="s">
        <v>293</v>
      </c>
      <c r="F157" s="53" t="s">
        <v>57</v>
      </c>
      <c r="G157" s="52" t="s">
        <v>164</v>
      </c>
      <c r="H157" s="19">
        <v>36.5</v>
      </c>
      <c r="I157" s="20">
        <v>95</v>
      </c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7"/>
    </row>
    <row r="158" spans="2:32" ht="116.45" customHeight="1" thickBot="1">
      <c r="B158" s="14"/>
      <c r="C158" s="14"/>
      <c r="D158" s="15" t="s">
        <v>375</v>
      </c>
      <c r="E158" s="3" t="s">
        <v>294</v>
      </c>
      <c r="F158" s="53" t="s">
        <v>57</v>
      </c>
      <c r="G158" s="52" t="s">
        <v>164</v>
      </c>
      <c r="H158" s="19">
        <v>36.5</v>
      </c>
      <c r="I158" s="20">
        <v>95</v>
      </c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7"/>
    </row>
    <row r="159" spans="2:32" ht="116.45" customHeight="1" thickBot="1">
      <c r="B159" s="14"/>
      <c r="C159" s="14"/>
      <c r="D159" s="15" t="s">
        <v>376</v>
      </c>
      <c r="E159" s="3" t="s">
        <v>260</v>
      </c>
      <c r="F159" s="53" t="s">
        <v>57</v>
      </c>
      <c r="G159" s="52" t="s">
        <v>164</v>
      </c>
      <c r="H159" s="19">
        <v>36.5</v>
      </c>
      <c r="I159" s="20">
        <v>95</v>
      </c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7"/>
    </row>
    <row r="160" spans="2:32" ht="116.45" customHeight="1" thickBot="1">
      <c r="B160" s="14"/>
      <c r="C160" s="14"/>
      <c r="D160" s="15" t="s">
        <v>376</v>
      </c>
      <c r="E160" s="3" t="s">
        <v>320</v>
      </c>
      <c r="F160" s="53" t="s">
        <v>57</v>
      </c>
      <c r="G160" s="52" t="s">
        <v>164</v>
      </c>
      <c r="H160" s="19">
        <v>36.5</v>
      </c>
      <c r="I160" s="20">
        <v>95</v>
      </c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7"/>
    </row>
    <row r="161" spans="2:32" ht="116.45" customHeight="1" thickBot="1">
      <c r="B161" s="14"/>
      <c r="C161" s="14"/>
      <c r="D161" s="15" t="s">
        <v>377</v>
      </c>
      <c r="E161" s="3" t="s">
        <v>253</v>
      </c>
      <c r="F161" s="53" t="s">
        <v>57</v>
      </c>
      <c r="G161" s="52" t="s">
        <v>164</v>
      </c>
      <c r="H161" s="19">
        <v>36.5</v>
      </c>
      <c r="I161" s="20">
        <v>95</v>
      </c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7"/>
    </row>
    <row r="162" spans="2:32" ht="116.45" customHeight="1" thickBot="1">
      <c r="B162" s="14"/>
      <c r="C162" s="14"/>
      <c r="D162" s="15" t="s">
        <v>377</v>
      </c>
      <c r="E162" s="3" t="s">
        <v>378</v>
      </c>
      <c r="F162" s="53" t="s">
        <v>57</v>
      </c>
      <c r="G162" s="52" t="s">
        <v>164</v>
      </c>
      <c r="H162" s="19">
        <v>36.5</v>
      </c>
      <c r="I162" s="20">
        <v>95</v>
      </c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7"/>
    </row>
    <row r="163" spans="2:32" ht="116.45" customHeight="1" thickBot="1">
      <c r="B163" s="14"/>
      <c r="C163" s="14"/>
      <c r="D163" s="15" t="s">
        <v>367</v>
      </c>
      <c r="E163" s="3" t="s">
        <v>106</v>
      </c>
      <c r="F163" s="53" t="s">
        <v>57</v>
      </c>
      <c r="G163" s="52" t="s">
        <v>164</v>
      </c>
      <c r="H163" s="19">
        <v>36.5</v>
      </c>
      <c r="I163" s="20">
        <v>95</v>
      </c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7"/>
    </row>
    <row r="164" spans="2:32" ht="116.45" customHeight="1" thickBot="1">
      <c r="B164" s="14"/>
      <c r="C164" s="14"/>
      <c r="D164" s="15" t="s">
        <v>346</v>
      </c>
      <c r="E164" s="3" t="s">
        <v>11</v>
      </c>
      <c r="F164" s="53" t="s">
        <v>57</v>
      </c>
      <c r="G164" s="52" t="s">
        <v>164</v>
      </c>
      <c r="H164" s="19">
        <v>36.5</v>
      </c>
      <c r="I164" s="20">
        <v>95</v>
      </c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7"/>
    </row>
    <row r="165" spans="2:32" ht="116.45" customHeight="1" thickBot="1">
      <c r="B165" s="14"/>
      <c r="C165" s="14"/>
      <c r="D165" s="15" t="s">
        <v>346</v>
      </c>
      <c r="E165" s="3" t="s">
        <v>347</v>
      </c>
      <c r="F165" s="53" t="s">
        <v>57</v>
      </c>
      <c r="G165" s="52" t="s">
        <v>164</v>
      </c>
      <c r="H165" s="19">
        <v>36.5</v>
      </c>
      <c r="I165" s="20">
        <v>95</v>
      </c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F165" s="7"/>
    </row>
    <row r="166" spans="2:32" ht="15.75" thickBot="1">
      <c r="B166" s="14"/>
      <c r="C166" s="14"/>
      <c r="D166" s="15" t="s">
        <v>224</v>
      </c>
      <c r="E166" s="3" t="s">
        <v>12</v>
      </c>
      <c r="F166" s="53" t="s">
        <v>57</v>
      </c>
      <c r="G166" s="52" t="s">
        <v>164</v>
      </c>
      <c r="H166" s="19">
        <v>36.5</v>
      </c>
      <c r="I166" s="20">
        <v>95</v>
      </c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F166" s="7"/>
    </row>
    <row r="167" spans="2:32" ht="15.75" thickBot="1">
      <c r="B167" s="14"/>
      <c r="C167" s="14"/>
      <c r="D167" s="15" t="s">
        <v>224</v>
      </c>
      <c r="E167" s="3" t="s">
        <v>226</v>
      </c>
      <c r="F167" s="53" t="s">
        <v>57</v>
      </c>
      <c r="G167" s="52" t="s">
        <v>164</v>
      </c>
      <c r="H167" s="19">
        <v>36.5</v>
      </c>
      <c r="I167" s="20">
        <v>95</v>
      </c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7"/>
    </row>
    <row r="168" spans="2:32" ht="116.45" customHeight="1" thickBot="1">
      <c r="B168" s="14"/>
      <c r="C168" s="14"/>
      <c r="D168" s="15" t="s">
        <v>329</v>
      </c>
      <c r="E168" s="3" t="s">
        <v>106</v>
      </c>
      <c r="F168" s="53" t="s">
        <v>57</v>
      </c>
      <c r="G168" s="52" t="s">
        <v>103</v>
      </c>
      <c r="H168" s="19">
        <v>36.5</v>
      </c>
      <c r="I168" s="20">
        <v>95</v>
      </c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7"/>
    </row>
    <row r="169" spans="2:32" ht="116.45" customHeight="1" thickBot="1">
      <c r="B169" s="14"/>
      <c r="C169" s="14"/>
      <c r="D169" s="15" t="s">
        <v>379</v>
      </c>
      <c r="E169" s="3" t="s">
        <v>284</v>
      </c>
      <c r="F169" s="53" t="s">
        <v>57</v>
      </c>
      <c r="G169" s="52" t="s">
        <v>164</v>
      </c>
      <c r="H169" s="19">
        <v>36.5</v>
      </c>
      <c r="I169" s="20">
        <v>95</v>
      </c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7"/>
    </row>
    <row r="170" spans="2:32" ht="116.45" customHeight="1" thickBot="1">
      <c r="B170" s="14"/>
      <c r="C170" s="14"/>
      <c r="D170" s="15" t="s">
        <v>330</v>
      </c>
      <c r="E170" s="3" t="s">
        <v>1</v>
      </c>
      <c r="F170" s="53" t="s">
        <v>57</v>
      </c>
      <c r="G170" s="52" t="s">
        <v>103</v>
      </c>
      <c r="H170" s="19">
        <v>36.5</v>
      </c>
      <c r="I170" s="20">
        <v>95</v>
      </c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7"/>
    </row>
    <row r="171" spans="2:32" ht="116.45" customHeight="1" thickBot="1">
      <c r="B171" s="14"/>
      <c r="C171" s="14"/>
      <c r="D171" s="15" t="s">
        <v>330</v>
      </c>
      <c r="E171" s="3" t="s">
        <v>331</v>
      </c>
      <c r="F171" s="53" t="s">
        <v>57</v>
      </c>
      <c r="G171" s="52" t="s">
        <v>103</v>
      </c>
      <c r="H171" s="19">
        <v>36.5</v>
      </c>
      <c r="I171" s="20">
        <v>95</v>
      </c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7"/>
    </row>
    <row r="172" spans="2:32" ht="116.45" customHeight="1" thickBot="1">
      <c r="B172" s="14"/>
      <c r="C172" s="14"/>
      <c r="D172" s="15" t="s">
        <v>297</v>
      </c>
      <c r="E172" s="3" t="s">
        <v>222</v>
      </c>
      <c r="F172" s="53" t="s">
        <v>57</v>
      </c>
      <c r="G172" s="52" t="s">
        <v>164</v>
      </c>
      <c r="H172" s="19">
        <v>23</v>
      </c>
      <c r="I172" s="20">
        <v>60</v>
      </c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7"/>
    </row>
    <row r="173" spans="2:32" ht="116.45" customHeight="1" thickBot="1">
      <c r="B173" s="14"/>
      <c r="C173" s="14"/>
      <c r="D173" s="15" t="s">
        <v>324</v>
      </c>
      <c r="E173" s="3" t="s">
        <v>1</v>
      </c>
      <c r="F173" s="53" t="s">
        <v>57</v>
      </c>
      <c r="G173" s="52" t="s">
        <v>164</v>
      </c>
      <c r="H173" s="19">
        <v>36.5</v>
      </c>
      <c r="I173" s="20">
        <v>95</v>
      </c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F173" s="7"/>
    </row>
    <row r="174" spans="2:32" ht="116.45" customHeight="1" thickBot="1">
      <c r="B174" s="14"/>
      <c r="C174" s="14"/>
      <c r="D174" s="15" t="s">
        <v>386</v>
      </c>
      <c r="E174" s="3" t="s">
        <v>387</v>
      </c>
      <c r="F174" s="53" t="s">
        <v>45</v>
      </c>
      <c r="G174" s="52" t="s">
        <v>164</v>
      </c>
      <c r="H174" s="19">
        <v>23</v>
      </c>
      <c r="I174" s="20">
        <v>59</v>
      </c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F174" s="7"/>
    </row>
    <row r="175" spans="2:32" ht="116.45" customHeight="1" thickBot="1">
      <c r="B175" s="14"/>
      <c r="C175" s="14"/>
      <c r="D175" s="15" t="s">
        <v>388</v>
      </c>
      <c r="E175" s="3" t="s">
        <v>389</v>
      </c>
      <c r="F175" s="53" t="s">
        <v>45</v>
      </c>
      <c r="G175" s="52" t="s">
        <v>164</v>
      </c>
      <c r="H175" s="19">
        <v>19</v>
      </c>
      <c r="I175" s="20">
        <v>49</v>
      </c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F175" s="7"/>
    </row>
    <row r="176" spans="2:32" ht="116.45" customHeight="1" thickBot="1">
      <c r="B176" s="14"/>
      <c r="C176" s="14"/>
      <c r="D176" s="15" t="s">
        <v>285</v>
      </c>
      <c r="E176" s="3" t="s">
        <v>286</v>
      </c>
      <c r="F176" s="53" t="s">
        <v>45</v>
      </c>
      <c r="G176" s="52" t="s">
        <v>164</v>
      </c>
      <c r="H176" s="19">
        <v>23</v>
      </c>
      <c r="I176" s="20">
        <v>59</v>
      </c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F176" s="7"/>
    </row>
    <row r="177" spans="2:32" ht="116.45" customHeight="1" thickBot="1">
      <c r="B177" s="14"/>
      <c r="C177" s="14"/>
      <c r="D177" s="15" t="s">
        <v>417</v>
      </c>
      <c r="E177" s="3" t="s">
        <v>277</v>
      </c>
      <c r="F177" s="53" t="s">
        <v>45</v>
      </c>
      <c r="G177" s="52" t="s">
        <v>164</v>
      </c>
      <c r="H177" s="19">
        <v>38</v>
      </c>
      <c r="I177" s="20">
        <v>99</v>
      </c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7"/>
    </row>
    <row r="178" spans="2:32" ht="116.45" customHeight="1" thickBot="1">
      <c r="B178" s="14"/>
      <c r="C178" s="14"/>
      <c r="D178" s="15" t="s">
        <v>417</v>
      </c>
      <c r="E178" s="3" t="s">
        <v>389</v>
      </c>
      <c r="F178" s="53" t="s">
        <v>45</v>
      </c>
      <c r="G178" s="52" t="s">
        <v>164</v>
      </c>
      <c r="H178" s="19">
        <v>38</v>
      </c>
      <c r="I178" s="20">
        <v>99</v>
      </c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7"/>
    </row>
    <row r="179" spans="2:32" ht="116.45" customHeight="1" thickBot="1">
      <c r="B179" s="14"/>
      <c r="C179" s="14"/>
      <c r="D179" s="15" t="s">
        <v>418</v>
      </c>
      <c r="E179" s="3" t="s">
        <v>286</v>
      </c>
      <c r="F179" s="53" t="s">
        <v>45</v>
      </c>
      <c r="G179" s="52" t="s">
        <v>164</v>
      </c>
      <c r="H179" s="19">
        <v>38</v>
      </c>
      <c r="I179" s="20">
        <v>99</v>
      </c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7"/>
    </row>
    <row r="180" spans="2:32" ht="116.45" customHeight="1" thickBot="1">
      <c r="B180" s="14"/>
      <c r="C180" s="14"/>
      <c r="D180" s="15" t="s">
        <v>291</v>
      </c>
      <c r="E180" s="3" t="s">
        <v>1</v>
      </c>
      <c r="F180" s="53" t="s">
        <v>45</v>
      </c>
      <c r="G180" s="52" t="s">
        <v>164</v>
      </c>
      <c r="H180" s="19">
        <v>27</v>
      </c>
      <c r="I180" s="20">
        <v>69</v>
      </c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7"/>
    </row>
    <row r="181" spans="2:32" ht="116.45" customHeight="1" thickBot="1">
      <c r="B181" s="14"/>
      <c r="C181" s="14"/>
      <c r="D181" s="15" t="s">
        <v>385</v>
      </c>
      <c r="E181" s="3" t="s">
        <v>1</v>
      </c>
      <c r="F181" s="53" t="s">
        <v>45</v>
      </c>
      <c r="G181" s="52" t="s">
        <v>164</v>
      </c>
      <c r="H181" s="19">
        <v>23</v>
      </c>
      <c r="I181" s="20">
        <v>59</v>
      </c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7"/>
    </row>
    <row r="182" spans="2:32" ht="116.45" customHeight="1" thickBot="1">
      <c r="B182" s="14"/>
      <c r="C182" s="14"/>
      <c r="D182" s="15" t="s">
        <v>287</v>
      </c>
      <c r="E182" s="3" t="s">
        <v>289</v>
      </c>
      <c r="F182" s="53" t="s">
        <v>45</v>
      </c>
      <c r="G182" s="52" t="s">
        <v>164</v>
      </c>
      <c r="H182" s="19">
        <v>23</v>
      </c>
      <c r="I182" s="20">
        <v>59</v>
      </c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7"/>
    </row>
    <row r="183" spans="2:32" ht="116.45" customHeight="1" thickBot="1">
      <c r="B183" s="14"/>
      <c r="C183" s="14"/>
      <c r="D183" s="15" t="s">
        <v>287</v>
      </c>
      <c r="E183" s="3" t="s">
        <v>288</v>
      </c>
      <c r="F183" s="53" t="s">
        <v>45</v>
      </c>
      <c r="G183" s="52" t="s">
        <v>164</v>
      </c>
      <c r="H183" s="19">
        <v>23</v>
      </c>
      <c r="I183" s="20">
        <v>59</v>
      </c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F183" s="7"/>
    </row>
    <row r="184" spans="2:32" ht="116.45" customHeight="1" thickBot="1">
      <c r="B184" s="14"/>
      <c r="C184" s="14"/>
      <c r="D184" s="15" t="s">
        <v>290</v>
      </c>
      <c r="E184" s="3" t="s">
        <v>1</v>
      </c>
      <c r="F184" s="53" t="s">
        <v>45</v>
      </c>
      <c r="G184" s="52" t="s">
        <v>164</v>
      </c>
      <c r="H184" s="19">
        <v>23</v>
      </c>
      <c r="I184" s="20">
        <v>59</v>
      </c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F184" s="7"/>
    </row>
    <row r="185" spans="2:32" ht="116.45" customHeight="1" thickBot="1">
      <c r="B185" s="14"/>
      <c r="C185" s="14"/>
      <c r="D185" s="15" t="s">
        <v>290</v>
      </c>
      <c r="E185" s="3" t="s">
        <v>22</v>
      </c>
      <c r="F185" s="53" t="s">
        <v>45</v>
      </c>
      <c r="G185" s="52" t="s">
        <v>164</v>
      </c>
      <c r="H185" s="19">
        <v>23</v>
      </c>
      <c r="I185" s="20">
        <v>59</v>
      </c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7"/>
    </row>
    <row r="186" spans="2:32" ht="116.45" customHeight="1" thickBot="1">
      <c r="B186" s="14"/>
      <c r="C186" s="14"/>
      <c r="D186" s="15" t="s">
        <v>419</v>
      </c>
      <c r="E186" s="3" t="s">
        <v>289</v>
      </c>
      <c r="F186" s="53" t="s">
        <v>45</v>
      </c>
      <c r="G186" s="52" t="s">
        <v>164</v>
      </c>
      <c r="H186" s="19">
        <v>38</v>
      </c>
      <c r="I186" s="20">
        <v>99</v>
      </c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7"/>
    </row>
    <row r="187" spans="2:32" ht="116.45" customHeight="1" thickBot="1">
      <c r="B187" s="14"/>
      <c r="C187" s="14"/>
      <c r="D187" s="15" t="s">
        <v>420</v>
      </c>
      <c r="E187" s="3" t="s">
        <v>1</v>
      </c>
      <c r="F187" s="53" t="s">
        <v>45</v>
      </c>
      <c r="G187" s="52" t="s">
        <v>164</v>
      </c>
      <c r="H187" s="19">
        <v>38</v>
      </c>
      <c r="I187" s="20">
        <v>99</v>
      </c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F187" s="7"/>
    </row>
    <row r="188" spans="2:32" ht="116.45" customHeight="1" thickBot="1">
      <c r="B188" s="14"/>
      <c r="C188" s="14"/>
      <c r="D188" s="15" t="s">
        <v>420</v>
      </c>
      <c r="E188" s="3" t="s">
        <v>22</v>
      </c>
      <c r="F188" s="53" t="s">
        <v>45</v>
      </c>
      <c r="G188" s="52" t="s">
        <v>164</v>
      </c>
      <c r="H188" s="19">
        <v>38</v>
      </c>
      <c r="I188" s="20">
        <v>99</v>
      </c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F188" s="7"/>
    </row>
    <row r="189" spans="2:32" ht="116.45" customHeight="1" thickBot="1">
      <c r="B189" s="14"/>
      <c r="C189" s="14"/>
      <c r="D189" s="15" t="s">
        <v>400</v>
      </c>
      <c r="E189" s="3" t="s">
        <v>239</v>
      </c>
      <c r="F189" s="53" t="s">
        <v>45</v>
      </c>
      <c r="G189" s="52" t="s">
        <v>255</v>
      </c>
      <c r="H189" s="19">
        <v>38</v>
      </c>
      <c r="I189" s="20">
        <v>99</v>
      </c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F189" s="7"/>
    </row>
    <row r="190" spans="2:32" ht="116.45" customHeight="1" thickBot="1">
      <c r="B190" s="14"/>
      <c r="C190" s="14"/>
      <c r="D190" s="15" t="s">
        <v>390</v>
      </c>
      <c r="E190" s="3" t="s">
        <v>289</v>
      </c>
      <c r="F190" s="53" t="s">
        <v>45</v>
      </c>
      <c r="G190" s="52" t="s">
        <v>164</v>
      </c>
      <c r="H190" s="19">
        <v>23</v>
      </c>
      <c r="I190" s="20">
        <v>59</v>
      </c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F190" s="7"/>
    </row>
    <row r="191" spans="2:32" ht="116.45" customHeight="1" thickBot="1">
      <c r="B191" s="14"/>
      <c r="C191" s="14"/>
      <c r="D191" s="15" t="s">
        <v>426</v>
      </c>
      <c r="E191" s="3" t="s">
        <v>256</v>
      </c>
      <c r="F191" s="53" t="s">
        <v>45</v>
      </c>
      <c r="G191" s="52" t="s">
        <v>205</v>
      </c>
      <c r="H191" s="19">
        <v>19</v>
      </c>
      <c r="I191" s="20">
        <v>49</v>
      </c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F191" s="7"/>
    </row>
    <row r="192" spans="2:32" ht="116.45" customHeight="1" thickBot="1">
      <c r="B192" s="14"/>
      <c r="C192" s="14"/>
      <c r="D192" s="15" t="s">
        <v>422</v>
      </c>
      <c r="E192" s="3" t="s">
        <v>1</v>
      </c>
      <c r="F192" s="53" t="s">
        <v>45</v>
      </c>
      <c r="G192" s="52" t="s">
        <v>416</v>
      </c>
      <c r="H192" s="19">
        <v>30</v>
      </c>
      <c r="I192" s="20">
        <v>79</v>
      </c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7"/>
    </row>
    <row r="193" spans="2:32" ht="116.45" customHeight="1" thickBot="1">
      <c r="B193" s="14"/>
      <c r="C193" s="14"/>
      <c r="D193" s="15" t="s">
        <v>421</v>
      </c>
      <c r="E193" s="3" t="s">
        <v>276</v>
      </c>
      <c r="F193" s="53" t="s">
        <v>45</v>
      </c>
      <c r="G193" s="52" t="s">
        <v>164</v>
      </c>
      <c r="H193" s="19">
        <v>38</v>
      </c>
      <c r="I193" s="20">
        <v>99</v>
      </c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7"/>
    </row>
    <row r="194" spans="2:32" ht="116.45" customHeight="1" thickBot="1">
      <c r="B194" s="14"/>
      <c r="C194" s="14"/>
      <c r="D194" s="15" t="s">
        <v>415</v>
      </c>
      <c r="E194" s="3" t="s">
        <v>266</v>
      </c>
      <c r="F194" s="53" t="s">
        <v>45</v>
      </c>
      <c r="G194" s="52" t="s">
        <v>416</v>
      </c>
      <c r="H194" s="19">
        <v>53</v>
      </c>
      <c r="I194" s="20">
        <v>139</v>
      </c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F194" s="7"/>
    </row>
    <row r="195" spans="2:32" ht="116.45" customHeight="1" thickBot="1">
      <c r="B195" s="14"/>
      <c r="C195" s="14"/>
      <c r="D195" s="15" t="s">
        <v>415</v>
      </c>
      <c r="E195" s="3" t="s">
        <v>267</v>
      </c>
      <c r="F195" s="53" t="s">
        <v>45</v>
      </c>
      <c r="G195" s="52" t="s">
        <v>416</v>
      </c>
      <c r="H195" s="19">
        <v>53</v>
      </c>
      <c r="I195" s="20">
        <v>139</v>
      </c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7"/>
    </row>
    <row r="196" spans="2:32" ht="116.45" customHeight="1" thickBot="1">
      <c r="B196" s="14"/>
      <c r="C196" s="14"/>
      <c r="D196" s="15" t="s">
        <v>282</v>
      </c>
      <c r="E196" s="3" t="s">
        <v>68</v>
      </c>
      <c r="F196" s="53" t="s">
        <v>45</v>
      </c>
      <c r="G196" s="52" t="s">
        <v>164</v>
      </c>
      <c r="H196" s="19">
        <v>30</v>
      </c>
      <c r="I196" s="20">
        <v>79</v>
      </c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F196" s="7"/>
    </row>
    <row r="197" spans="2:32" ht="116.45" customHeight="1" thickBot="1">
      <c r="B197" s="14"/>
      <c r="C197" s="14"/>
      <c r="D197" s="15" t="s">
        <v>424</v>
      </c>
      <c r="E197" s="3" t="s">
        <v>1</v>
      </c>
      <c r="F197" s="53" t="s">
        <v>45</v>
      </c>
      <c r="G197" s="52" t="s">
        <v>425</v>
      </c>
      <c r="H197" s="19">
        <v>13.5</v>
      </c>
      <c r="I197" s="20">
        <v>34.950000000000003</v>
      </c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7"/>
    </row>
    <row r="198" spans="2:32" ht="15.75" thickBot="1">
      <c r="B198" s="14"/>
      <c r="C198" s="14"/>
      <c r="D198" s="15" t="s">
        <v>281</v>
      </c>
      <c r="E198" s="3" t="s">
        <v>1</v>
      </c>
      <c r="F198" s="53" t="s">
        <v>45</v>
      </c>
      <c r="G198" s="52" t="s">
        <v>181</v>
      </c>
      <c r="H198" s="19">
        <v>18.75</v>
      </c>
      <c r="I198" s="20">
        <v>49</v>
      </c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F198" s="7"/>
    </row>
    <row r="199" spans="2:32" ht="15.75" thickBot="1">
      <c r="B199" s="14"/>
      <c r="C199" s="14"/>
      <c r="D199" s="15" t="s">
        <v>281</v>
      </c>
      <c r="E199" s="3" t="s">
        <v>64</v>
      </c>
      <c r="F199" s="53" t="s">
        <v>45</v>
      </c>
      <c r="G199" s="52" t="s">
        <v>181</v>
      </c>
      <c r="H199" s="19">
        <v>18.75</v>
      </c>
      <c r="I199" s="20">
        <v>49</v>
      </c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7"/>
    </row>
    <row r="200" spans="2:32" ht="116.45" customHeight="1" thickBot="1">
      <c r="B200" s="14"/>
      <c r="C200" s="14"/>
      <c r="D200" s="15" t="s">
        <v>423</v>
      </c>
      <c r="E200" s="3" t="s">
        <v>52</v>
      </c>
      <c r="F200" s="53" t="s">
        <v>45</v>
      </c>
      <c r="G200" s="52" t="s">
        <v>181</v>
      </c>
      <c r="H200" s="19">
        <v>17.25</v>
      </c>
      <c r="I200" s="20">
        <v>45</v>
      </c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F200" s="7"/>
    </row>
    <row r="201" spans="2:32" ht="15.75" thickBot="1">
      <c r="B201" s="14"/>
      <c r="C201" s="14"/>
      <c r="D201" s="15" t="s">
        <v>432</v>
      </c>
      <c r="E201" s="3" t="s">
        <v>263</v>
      </c>
      <c r="F201" s="53" t="s">
        <v>43</v>
      </c>
      <c r="G201" s="52" t="s">
        <v>181</v>
      </c>
      <c r="H201" s="19">
        <v>48</v>
      </c>
      <c r="I201" s="20">
        <v>125</v>
      </c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F201" s="7"/>
    </row>
    <row r="202" spans="2:32" ht="15.75" thickBot="1">
      <c r="B202" s="14"/>
      <c r="C202" s="14"/>
      <c r="D202" s="15" t="s">
        <v>433</v>
      </c>
      <c r="E202" s="3" t="s">
        <v>263</v>
      </c>
      <c r="F202" s="53" t="s">
        <v>43</v>
      </c>
      <c r="G202" s="52" t="s">
        <v>181</v>
      </c>
      <c r="H202" s="19">
        <v>48</v>
      </c>
      <c r="I202" s="20">
        <v>125</v>
      </c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F202" s="7"/>
    </row>
    <row r="203" spans="2:32" ht="116.45" customHeight="1" thickBot="1">
      <c r="B203" s="14"/>
      <c r="C203" s="14"/>
      <c r="D203" s="15" t="s">
        <v>336</v>
      </c>
      <c r="E203" s="3" t="s">
        <v>50</v>
      </c>
      <c r="F203" s="53" t="s">
        <v>43</v>
      </c>
      <c r="G203" s="52" t="s">
        <v>181</v>
      </c>
      <c r="H203" s="19">
        <v>32.75</v>
      </c>
      <c r="I203" s="20">
        <v>85</v>
      </c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F203" s="7"/>
    </row>
    <row r="204" spans="2:32" ht="116.45" customHeight="1" thickBot="1">
      <c r="B204" s="14"/>
      <c r="C204" s="14"/>
      <c r="D204" s="15" t="s">
        <v>336</v>
      </c>
      <c r="E204" s="3" t="s">
        <v>67</v>
      </c>
      <c r="F204" s="53" t="s">
        <v>43</v>
      </c>
      <c r="G204" s="52" t="s">
        <v>181</v>
      </c>
      <c r="H204" s="19">
        <v>32.75</v>
      </c>
      <c r="I204" s="20">
        <v>85</v>
      </c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F204" s="7"/>
    </row>
    <row r="205" spans="2:32" ht="116.45" customHeight="1" thickBot="1">
      <c r="B205" s="14"/>
      <c r="C205" s="14"/>
      <c r="D205" s="15" t="s">
        <v>336</v>
      </c>
      <c r="E205" s="3" t="s">
        <v>254</v>
      </c>
      <c r="F205" s="53" t="s">
        <v>43</v>
      </c>
      <c r="G205" s="52" t="s">
        <v>181</v>
      </c>
      <c r="H205" s="19">
        <v>32.75</v>
      </c>
      <c r="I205" s="20">
        <v>85</v>
      </c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F205" s="7"/>
    </row>
    <row r="206" spans="2:32" ht="116.45" customHeight="1" thickBot="1">
      <c r="B206" s="14"/>
      <c r="C206" s="14"/>
      <c r="D206" s="15" t="s">
        <v>429</v>
      </c>
      <c r="E206" s="3" t="s">
        <v>428</v>
      </c>
      <c r="F206" s="53" t="s">
        <v>43</v>
      </c>
      <c r="G206" s="52" t="s">
        <v>181</v>
      </c>
      <c r="H206" s="19">
        <v>57.75</v>
      </c>
      <c r="I206" s="20">
        <v>150</v>
      </c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7"/>
    </row>
    <row r="207" spans="2:32" ht="116.45" customHeight="1" thickBot="1">
      <c r="B207" s="14"/>
      <c r="C207" s="14"/>
      <c r="D207" s="15" t="s">
        <v>427</v>
      </c>
      <c r="E207" s="3" t="s">
        <v>428</v>
      </c>
      <c r="F207" s="53" t="s">
        <v>43</v>
      </c>
      <c r="G207" s="52" t="s">
        <v>181</v>
      </c>
      <c r="H207" s="19">
        <v>48</v>
      </c>
      <c r="I207" s="20">
        <v>125</v>
      </c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F207" s="7"/>
    </row>
    <row r="208" spans="2:32" ht="116.45" customHeight="1" thickBot="1">
      <c r="B208" s="14"/>
      <c r="C208" s="14"/>
      <c r="D208" s="15" t="s">
        <v>430</v>
      </c>
      <c r="E208" s="3" t="s">
        <v>50</v>
      </c>
      <c r="F208" s="53" t="s">
        <v>43</v>
      </c>
      <c r="G208" s="52" t="s">
        <v>181</v>
      </c>
      <c r="H208" s="19">
        <v>36.5</v>
      </c>
      <c r="I208" s="20">
        <v>95</v>
      </c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F208" s="7"/>
    </row>
    <row r="209" spans="2:32" ht="116.45" customHeight="1">
      <c r="B209" s="14"/>
      <c r="C209" s="14"/>
      <c r="D209" s="15" t="s">
        <v>431</v>
      </c>
      <c r="E209" s="3" t="s">
        <v>50</v>
      </c>
      <c r="F209" s="53" t="s">
        <v>43</v>
      </c>
      <c r="G209" s="52" t="s">
        <v>181</v>
      </c>
      <c r="H209" s="19">
        <v>36.5</v>
      </c>
      <c r="I209" s="20">
        <v>95</v>
      </c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F209" s="7"/>
    </row>
    <row r="210" spans="2:32" ht="128.44999999999999" customHeight="1">
      <c r="B210" s="14"/>
      <c r="C210" s="14"/>
      <c r="D210" s="15" t="s">
        <v>150</v>
      </c>
      <c r="E210" s="54"/>
      <c r="F210" s="3" t="s">
        <v>578</v>
      </c>
      <c r="G210" s="21" t="s">
        <v>579</v>
      </c>
      <c r="H210" s="19">
        <v>152</v>
      </c>
      <c r="I210" s="20">
        <v>395</v>
      </c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F210" s="7"/>
    </row>
    <row r="211" spans="2:32" ht="128.44999999999999" customHeight="1">
      <c r="B211" s="14"/>
      <c r="C211" s="14"/>
      <c r="D211" s="15" t="s">
        <v>193</v>
      </c>
      <c r="E211" s="54"/>
      <c r="F211" s="3" t="s">
        <v>578</v>
      </c>
      <c r="G211" s="21" t="s">
        <v>579</v>
      </c>
      <c r="H211" s="19">
        <v>37</v>
      </c>
      <c r="I211" s="20">
        <v>95</v>
      </c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F211" s="7"/>
    </row>
    <row r="212" spans="2:32" ht="128.44999999999999" customHeight="1">
      <c r="B212" s="14"/>
      <c r="C212" s="14"/>
      <c r="D212" s="15" t="s">
        <v>85</v>
      </c>
      <c r="E212" s="54"/>
      <c r="F212" s="3" t="s">
        <v>578</v>
      </c>
      <c r="G212" s="21" t="s">
        <v>579</v>
      </c>
      <c r="H212" s="19">
        <v>37</v>
      </c>
      <c r="I212" s="20">
        <v>95</v>
      </c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F212" s="7"/>
    </row>
    <row r="213" spans="2:32" ht="128.44999999999999" customHeight="1">
      <c r="B213" s="14"/>
      <c r="C213" s="14"/>
      <c r="D213" s="15" t="s">
        <v>88</v>
      </c>
      <c r="E213" s="54"/>
      <c r="F213" s="3" t="s">
        <v>578</v>
      </c>
      <c r="G213" s="21" t="s">
        <v>579</v>
      </c>
      <c r="H213" s="19">
        <v>62</v>
      </c>
      <c r="I213" s="20">
        <v>160</v>
      </c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F213" s="7"/>
    </row>
    <row r="214" spans="2:32" ht="128.44999999999999" customHeight="1">
      <c r="B214"/>
      <c r="D214" s="15" t="s">
        <v>157</v>
      </c>
      <c r="E214" s="54"/>
      <c r="F214" s="3" t="s">
        <v>578</v>
      </c>
      <c r="G214" s="21" t="s">
        <v>579</v>
      </c>
      <c r="H214" s="19">
        <v>113.5</v>
      </c>
      <c r="I214" s="20">
        <v>295</v>
      </c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F214" s="7"/>
    </row>
    <row r="215" spans="2:32" ht="128.44999999999999" customHeight="1">
      <c r="B215" s="14"/>
      <c r="C215" s="14"/>
      <c r="D215" s="15" t="s">
        <v>170</v>
      </c>
      <c r="E215" s="54"/>
      <c r="F215" s="3" t="s">
        <v>578</v>
      </c>
      <c r="G215" s="21" t="s">
        <v>579</v>
      </c>
      <c r="H215" s="19">
        <v>134.5</v>
      </c>
      <c r="I215" s="20">
        <v>350</v>
      </c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F215" s="7"/>
    </row>
    <row r="216" spans="2:32" ht="128.44999999999999" customHeight="1">
      <c r="B216" s="14"/>
      <c r="C216" s="14"/>
      <c r="D216" s="15" t="s">
        <v>75</v>
      </c>
      <c r="E216" s="54"/>
      <c r="F216" s="3" t="s">
        <v>578</v>
      </c>
      <c r="G216" s="21" t="s">
        <v>579</v>
      </c>
      <c r="H216" s="19">
        <v>48</v>
      </c>
      <c r="I216" s="20">
        <v>125</v>
      </c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F216" s="7"/>
    </row>
    <row r="217" spans="2:32" ht="128.44999999999999" customHeight="1">
      <c r="B217" s="14"/>
      <c r="C217" s="14"/>
      <c r="D217" s="15" t="s">
        <v>69</v>
      </c>
      <c r="E217" s="54"/>
      <c r="F217" s="3" t="s">
        <v>578</v>
      </c>
      <c r="G217" s="21" t="s">
        <v>579</v>
      </c>
      <c r="H217" s="19">
        <v>62</v>
      </c>
      <c r="I217" s="20">
        <v>160</v>
      </c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F217" s="7"/>
    </row>
    <row r="218" spans="2:32" ht="128.44999999999999" customHeight="1">
      <c r="B218" s="14"/>
      <c r="C218" s="14"/>
      <c r="D218" s="15" t="s">
        <v>92</v>
      </c>
      <c r="E218" s="54"/>
      <c r="F218" s="3" t="s">
        <v>578</v>
      </c>
      <c r="G218" s="21" t="s">
        <v>579</v>
      </c>
      <c r="H218" s="19">
        <v>37</v>
      </c>
      <c r="I218" s="20">
        <v>95</v>
      </c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F218" s="7"/>
    </row>
    <row r="219" spans="2:32" ht="128.44999999999999" customHeight="1">
      <c r="B219" s="14"/>
      <c r="C219" s="14"/>
      <c r="D219" s="15" t="s">
        <v>98</v>
      </c>
      <c r="E219" s="54"/>
      <c r="F219" s="3" t="s">
        <v>578</v>
      </c>
      <c r="G219" s="21" t="s">
        <v>579</v>
      </c>
      <c r="H219" s="19">
        <v>19</v>
      </c>
      <c r="I219" s="20">
        <v>50</v>
      </c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F219" s="7"/>
    </row>
    <row r="220" spans="2:32" ht="128.44999999999999" customHeight="1">
      <c r="B220" s="14"/>
      <c r="C220" s="14"/>
      <c r="D220" s="15" t="s">
        <v>80</v>
      </c>
      <c r="E220" s="54"/>
      <c r="F220" s="3" t="s">
        <v>578</v>
      </c>
      <c r="G220" s="21" t="s">
        <v>579</v>
      </c>
      <c r="H220" s="19">
        <v>48</v>
      </c>
      <c r="I220" s="20">
        <v>125</v>
      </c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7"/>
    </row>
    <row r="221" spans="2:32" ht="128.44999999999999" customHeight="1">
      <c r="B221" s="14"/>
      <c r="C221" s="14"/>
      <c r="D221" s="15" t="s">
        <v>93</v>
      </c>
      <c r="E221" s="54"/>
      <c r="F221" s="3" t="s">
        <v>578</v>
      </c>
      <c r="G221" s="21" t="s">
        <v>579</v>
      </c>
      <c r="H221" s="19">
        <v>42</v>
      </c>
      <c r="I221" s="20">
        <v>110</v>
      </c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F221" s="7"/>
    </row>
    <row r="222" spans="2:32" ht="128.44999999999999" customHeight="1">
      <c r="B222" s="14"/>
      <c r="C222" s="14"/>
      <c r="D222" s="15" t="s">
        <v>95</v>
      </c>
      <c r="E222" s="54"/>
      <c r="F222" s="3" t="s">
        <v>578</v>
      </c>
      <c r="G222" s="21" t="s">
        <v>579</v>
      </c>
      <c r="H222" s="19">
        <v>48</v>
      </c>
      <c r="I222" s="20">
        <v>125</v>
      </c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F222" s="7"/>
    </row>
    <row r="223" spans="2:32" ht="128.44999999999999" customHeight="1">
      <c r="B223" s="14"/>
      <c r="C223" s="14"/>
      <c r="D223" s="15" t="s">
        <v>176</v>
      </c>
      <c r="E223" s="54"/>
      <c r="F223" s="3" t="s">
        <v>578</v>
      </c>
      <c r="G223" s="21" t="s">
        <v>579</v>
      </c>
      <c r="H223" s="19">
        <v>29</v>
      </c>
      <c r="I223" s="20">
        <v>75</v>
      </c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F223" s="7"/>
    </row>
    <row r="224" spans="2:32" ht="128.44999999999999" customHeight="1">
      <c r="B224"/>
      <c r="D224" s="15" t="s">
        <v>209</v>
      </c>
      <c r="E224" s="54"/>
      <c r="F224" s="3" t="s">
        <v>578</v>
      </c>
      <c r="G224" s="21" t="s">
        <v>579</v>
      </c>
      <c r="H224" s="19">
        <v>128.75</v>
      </c>
      <c r="I224" s="20">
        <v>335</v>
      </c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F224" s="7"/>
    </row>
    <row r="225" spans="2:32" ht="128.44999999999999" customHeight="1">
      <c r="B225"/>
      <c r="D225" s="15" t="s">
        <v>166</v>
      </c>
      <c r="E225" s="54"/>
      <c r="F225" s="3" t="s">
        <v>578</v>
      </c>
      <c r="G225" s="21" t="s">
        <v>579</v>
      </c>
      <c r="H225" s="19">
        <v>148</v>
      </c>
      <c r="I225" s="20">
        <v>385</v>
      </c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7"/>
    </row>
    <row r="226" spans="2:32" ht="128.44999999999999" customHeight="1">
      <c r="B226"/>
      <c r="C226" s="55"/>
      <c r="D226" s="15" t="s">
        <v>133</v>
      </c>
      <c r="E226" s="54"/>
      <c r="F226" s="3" t="s">
        <v>578</v>
      </c>
      <c r="G226" s="21" t="s">
        <v>579</v>
      </c>
      <c r="H226" s="19">
        <v>125</v>
      </c>
      <c r="I226" s="20">
        <v>325</v>
      </c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F226" s="7"/>
    </row>
    <row r="227" spans="2:32">
      <c r="B227" s="14"/>
      <c r="C227" s="14"/>
      <c r="D227" s="15" t="s">
        <v>217</v>
      </c>
      <c r="E227" s="54"/>
      <c r="F227" s="3" t="s">
        <v>578</v>
      </c>
      <c r="G227" s="21" t="s">
        <v>579</v>
      </c>
      <c r="H227" s="19">
        <v>106</v>
      </c>
      <c r="I227" s="20">
        <v>275</v>
      </c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7"/>
    </row>
    <row r="228" spans="2:32" ht="128.44999999999999" customHeight="1">
      <c r="B228" s="14"/>
      <c r="C228" s="14"/>
      <c r="D228" s="15" t="s">
        <v>153</v>
      </c>
      <c r="E228" s="54"/>
      <c r="F228" s="3" t="s">
        <v>578</v>
      </c>
      <c r="G228" s="21" t="s">
        <v>579</v>
      </c>
      <c r="H228" s="19">
        <v>113.5</v>
      </c>
      <c r="I228" s="20">
        <v>295</v>
      </c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F228" s="7"/>
    </row>
    <row r="229" spans="2:32" ht="128.44999999999999" customHeight="1">
      <c r="B229" s="14"/>
      <c r="C229" s="14"/>
      <c r="D229" s="15" t="s">
        <v>240</v>
      </c>
      <c r="E229" s="54"/>
      <c r="F229" s="3" t="s">
        <v>578</v>
      </c>
      <c r="G229" s="21" t="s">
        <v>579</v>
      </c>
      <c r="H229" s="19">
        <v>113.5</v>
      </c>
      <c r="I229" s="20">
        <v>295</v>
      </c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F229" s="7"/>
    </row>
    <row r="230" spans="2:32" ht="128.44999999999999" customHeight="1">
      <c r="B230" s="14"/>
      <c r="C230" s="14"/>
      <c r="D230" s="15" t="s">
        <v>245</v>
      </c>
      <c r="E230" s="54"/>
      <c r="F230" s="3" t="s">
        <v>578</v>
      </c>
      <c r="G230" s="21" t="s">
        <v>579</v>
      </c>
      <c r="H230" s="19">
        <v>28.75</v>
      </c>
      <c r="I230" s="20">
        <v>75</v>
      </c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F230" s="7"/>
    </row>
    <row r="231" spans="2:32" ht="128.44999999999999" customHeight="1">
      <c r="B231" s="14"/>
      <c r="C231" s="14"/>
      <c r="D231" s="15" t="s">
        <v>146</v>
      </c>
      <c r="E231" s="54"/>
      <c r="F231" s="3" t="s">
        <v>578</v>
      </c>
      <c r="G231" s="21" t="s">
        <v>579</v>
      </c>
      <c r="H231" s="19">
        <v>75</v>
      </c>
      <c r="I231" s="20">
        <v>195</v>
      </c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F231" s="7"/>
    </row>
    <row r="232" spans="2:32">
      <c r="B232" s="14"/>
      <c r="C232" s="14"/>
      <c r="D232" s="15" t="s">
        <v>214</v>
      </c>
      <c r="E232" s="54"/>
      <c r="F232" s="3" t="s">
        <v>578</v>
      </c>
      <c r="G232" s="21" t="s">
        <v>579</v>
      </c>
      <c r="H232" s="19">
        <v>10</v>
      </c>
      <c r="I232" s="20">
        <v>26</v>
      </c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F232" s="7"/>
    </row>
    <row r="233" spans="2:32" ht="128.44999999999999" customHeight="1">
      <c r="B233" s="14"/>
      <c r="C233" s="14"/>
      <c r="D233" s="15" t="s">
        <v>251</v>
      </c>
      <c r="E233" s="54"/>
      <c r="F233" s="3" t="s">
        <v>578</v>
      </c>
      <c r="G233" s="21" t="s">
        <v>579</v>
      </c>
      <c r="H233" s="19">
        <v>3.75</v>
      </c>
      <c r="I233" s="20">
        <v>10</v>
      </c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F233" s="7"/>
    </row>
    <row r="234" spans="2:32" ht="128.44999999999999" customHeight="1">
      <c r="B234" s="14"/>
      <c r="C234" s="14"/>
      <c r="D234" s="15" t="s">
        <v>174</v>
      </c>
      <c r="E234" s="54"/>
      <c r="F234" s="3" t="s">
        <v>578</v>
      </c>
      <c r="G234" s="21" t="s">
        <v>579</v>
      </c>
      <c r="H234" s="19">
        <v>90.5</v>
      </c>
      <c r="I234" s="20">
        <v>235</v>
      </c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F234" s="7"/>
    </row>
    <row r="235" spans="2:32" ht="128.44999999999999" customHeight="1">
      <c r="B235" s="14"/>
      <c r="C235" s="14"/>
      <c r="D235" s="15" t="s">
        <v>244</v>
      </c>
      <c r="E235" s="54"/>
      <c r="F235" s="3" t="s">
        <v>578</v>
      </c>
      <c r="G235" s="21" t="s">
        <v>579</v>
      </c>
      <c r="H235" s="19">
        <v>96.25</v>
      </c>
      <c r="I235" s="20">
        <v>250</v>
      </c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F235" s="7"/>
    </row>
    <row r="236" spans="2:32">
      <c r="B236" s="14"/>
      <c r="C236" s="14"/>
      <c r="D236" s="15" t="s">
        <v>204</v>
      </c>
      <c r="E236" s="54"/>
      <c r="F236" s="3" t="s">
        <v>578</v>
      </c>
      <c r="G236" s="21" t="s">
        <v>579</v>
      </c>
      <c r="H236" s="19">
        <v>25</v>
      </c>
      <c r="I236" s="20">
        <v>65</v>
      </c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F236" s="7"/>
    </row>
    <row r="237" spans="2:32">
      <c r="B237" s="14"/>
      <c r="C237" s="14"/>
      <c r="D237" s="15" t="s">
        <v>219</v>
      </c>
      <c r="E237" s="54"/>
      <c r="F237" s="3" t="s">
        <v>578</v>
      </c>
      <c r="G237" s="21" t="s">
        <v>579</v>
      </c>
      <c r="H237" s="19">
        <v>36.5</v>
      </c>
      <c r="I237" s="20">
        <v>95</v>
      </c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F237" s="7"/>
    </row>
    <row r="238" spans="2:32">
      <c r="B238" s="14"/>
      <c r="C238" s="14"/>
      <c r="D238" s="15" t="s">
        <v>163</v>
      </c>
      <c r="E238" s="54"/>
      <c r="F238" s="3" t="s">
        <v>578</v>
      </c>
      <c r="G238" s="21" t="s">
        <v>579</v>
      </c>
      <c r="H238" s="19">
        <v>36.5</v>
      </c>
      <c r="I238" s="20">
        <v>95</v>
      </c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F238" s="7"/>
    </row>
    <row r="239" spans="2:32" ht="128.44999999999999" customHeight="1">
      <c r="B239" s="14"/>
      <c r="C239" s="14"/>
      <c r="D239" s="15" t="s">
        <v>202</v>
      </c>
      <c r="E239" s="54"/>
      <c r="F239" s="3" t="s">
        <v>578</v>
      </c>
      <c r="G239" s="21" t="s">
        <v>579</v>
      </c>
      <c r="H239" s="19">
        <v>36.5</v>
      </c>
      <c r="I239" s="20">
        <v>95</v>
      </c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F239" s="7"/>
    </row>
    <row r="240" spans="2:32" ht="128.44999999999999" customHeight="1">
      <c r="B240" s="14"/>
      <c r="C240" s="14"/>
      <c r="D240" s="15" t="s">
        <v>248</v>
      </c>
      <c r="E240" s="54"/>
      <c r="F240" s="3" t="s">
        <v>578</v>
      </c>
      <c r="G240" s="21" t="s">
        <v>579</v>
      </c>
      <c r="H240" s="19">
        <v>28.75</v>
      </c>
      <c r="I240" s="20">
        <v>75</v>
      </c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F240" s="7"/>
    </row>
    <row r="241" spans="2:32" ht="128.44999999999999" customHeight="1">
      <c r="B241" s="14"/>
      <c r="C241" s="14"/>
      <c r="D241" s="15" t="s">
        <v>102</v>
      </c>
      <c r="E241" s="54"/>
      <c r="F241" s="3" t="s">
        <v>578</v>
      </c>
      <c r="G241" s="21" t="s">
        <v>579</v>
      </c>
      <c r="H241" s="19">
        <v>21.25</v>
      </c>
      <c r="I241" s="20">
        <v>55</v>
      </c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F241" s="7"/>
    </row>
    <row r="242" spans="2:32" ht="128.44999999999999" customHeight="1" thickBot="1">
      <c r="B242" s="14"/>
      <c r="C242" s="14"/>
      <c r="D242" s="15" t="s">
        <v>200</v>
      </c>
      <c r="E242" s="54"/>
      <c r="F242" s="3" t="s">
        <v>578</v>
      </c>
      <c r="G242" s="21" t="s">
        <v>579</v>
      </c>
      <c r="H242" s="19">
        <v>25</v>
      </c>
      <c r="I242" s="20">
        <v>65</v>
      </c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F242" s="7"/>
    </row>
    <row r="243" spans="2:32" ht="1.1499999999999999" hidden="1" customHeight="1"/>
    <row r="244" spans="2:32">
      <c r="B244" s="22"/>
      <c r="C244" s="23"/>
      <c r="D244" s="23"/>
      <c r="E244" s="23"/>
      <c r="F244" s="23"/>
      <c r="G244" s="23"/>
      <c r="H244" s="36"/>
      <c r="I244" s="36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4"/>
    </row>
    <row r="245" spans="2:32">
      <c r="B245" s="6"/>
      <c r="C245" s="34"/>
      <c r="D245" s="34"/>
      <c r="E245" s="34"/>
      <c r="F245" s="34"/>
      <c r="G245" s="34"/>
      <c r="H245" s="37"/>
      <c r="I245" s="37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F245" s="7"/>
    </row>
    <row r="246" spans="2:32">
      <c r="B246" s="6"/>
      <c r="C246" s="34"/>
      <c r="D246" s="34"/>
      <c r="E246" s="34"/>
      <c r="F246" s="34"/>
      <c r="G246" s="34"/>
      <c r="H246" s="37"/>
      <c r="I246" s="37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F246" s="7"/>
    </row>
    <row r="247" spans="2:32">
      <c r="B247" s="6"/>
      <c r="C247" s="34"/>
      <c r="D247" s="34"/>
      <c r="E247" s="34"/>
      <c r="F247" s="34"/>
      <c r="G247" s="34"/>
      <c r="H247" s="37"/>
      <c r="I247" s="37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F247" s="7"/>
    </row>
    <row r="248" spans="2:32">
      <c r="B248" s="6"/>
      <c r="C248" s="34"/>
      <c r="D248" s="34"/>
      <c r="E248" s="34"/>
      <c r="F248" s="34"/>
      <c r="G248" s="34"/>
      <c r="H248" s="37"/>
      <c r="I248" s="37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F248" s="7"/>
    </row>
    <row r="249" spans="2:32">
      <c r="B249" s="6"/>
      <c r="C249" s="34"/>
      <c r="D249" s="34"/>
      <c r="E249" s="34"/>
      <c r="F249" s="34"/>
      <c r="G249" s="34"/>
      <c r="H249" s="37"/>
      <c r="I249" s="37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F249" s="7"/>
    </row>
    <row r="250" spans="2:32">
      <c r="B250" s="6"/>
      <c r="C250" s="34"/>
      <c r="D250" s="34"/>
      <c r="E250" s="34"/>
      <c r="F250" s="34"/>
      <c r="G250" s="34"/>
      <c r="H250" s="37"/>
      <c r="I250" s="37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F250" s="7"/>
    </row>
    <row r="251" spans="2:32">
      <c r="B251" s="6"/>
      <c r="C251" s="34"/>
      <c r="D251" s="34"/>
      <c r="E251" s="34"/>
      <c r="F251" s="34"/>
      <c r="G251" s="34"/>
      <c r="H251" s="37"/>
      <c r="I251" s="37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F251" s="7"/>
    </row>
    <row r="252" spans="2:32">
      <c r="B252" s="6"/>
      <c r="C252" s="34"/>
      <c r="D252" s="34"/>
      <c r="E252" s="34"/>
      <c r="F252" s="34"/>
      <c r="G252" s="34"/>
      <c r="H252" s="37"/>
      <c r="I252" s="37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F252" s="7"/>
    </row>
    <row r="253" spans="2:32">
      <c r="B253" s="6"/>
      <c r="C253" s="34"/>
      <c r="D253" s="34"/>
      <c r="E253" s="34"/>
      <c r="F253" s="34"/>
      <c r="G253" s="34"/>
      <c r="H253" s="37"/>
      <c r="I253" s="37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F253" s="7"/>
    </row>
    <row r="254" spans="2:32">
      <c r="B254" s="6"/>
      <c r="C254" s="34"/>
      <c r="D254" s="34"/>
      <c r="E254" s="34"/>
      <c r="F254" s="34"/>
      <c r="G254" s="34"/>
      <c r="H254" s="37"/>
      <c r="I254" s="37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F254" s="7"/>
    </row>
    <row r="255" spans="2:32">
      <c r="B255" s="6"/>
      <c r="C255" s="34"/>
      <c r="D255" s="34"/>
      <c r="E255" s="34"/>
      <c r="F255" s="34"/>
      <c r="G255" s="34"/>
      <c r="H255" s="37"/>
      <c r="I255" s="37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F255" s="7"/>
    </row>
    <row r="256" spans="2:32">
      <c r="B256" s="6"/>
      <c r="C256" s="34"/>
      <c r="D256" s="34"/>
      <c r="E256" s="34"/>
      <c r="F256" s="34"/>
      <c r="G256" s="34"/>
      <c r="H256" s="37"/>
      <c r="I256" s="37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F256" s="7"/>
    </row>
    <row r="257" spans="2:32">
      <c r="B257" s="6"/>
      <c r="C257" s="34"/>
      <c r="D257" s="34"/>
      <c r="E257" s="34"/>
      <c r="F257" s="34"/>
      <c r="G257" s="34"/>
      <c r="H257" s="37"/>
      <c r="I257" s="37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F257" s="7"/>
    </row>
    <row r="258" spans="2:32">
      <c r="B258" s="6"/>
      <c r="C258" s="34"/>
      <c r="D258" s="34"/>
      <c r="E258" s="34"/>
      <c r="F258" s="34"/>
      <c r="G258" s="34"/>
      <c r="H258" s="37"/>
      <c r="I258" s="37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F258" s="7"/>
    </row>
    <row r="259" spans="2:32">
      <c r="B259" s="6"/>
      <c r="C259" s="34"/>
      <c r="D259" s="34"/>
      <c r="E259" s="34"/>
      <c r="F259" s="34"/>
      <c r="G259" s="34"/>
      <c r="H259" s="37"/>
      <c r="I259" s="37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F259" s="7"/>
    </row>
    <row r="260" spans="2:32">
      <c r="B260" s="6"/>
      <c r="C260" s="34"/>
      <c r="D260" s="34"/>
      <c r="E260" s="34"/>
      <c r="F260" s="34"/>
      <c r="G260" s="34"/>
      <c r="H260" s="37"/>
      <c r="I260" s="37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F260" s="7"/>
    </row>
    <row r="261" spans="2:32">
      <c r="B261" s="6"/>
      <c r="C261" s="34"/>
      <c r="D261" s="34"/>
      <c r="E261" s="34"/>
      <c r="F261" s="34"/>
      <c r="G261" s="34"/>
      <c r="H261" s="37"/>
      <c r="I261" s="37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F261" s="7"/>
    </row>
    <row r="262" spans="2:32">
      <c r="B262" s="6"/>
      <c r="C262" s="34"/>
      <c r="D262" s="34"/>
      <c r="E262" s="34"/>
      <c r="F262" s="34"/>
      <c r="G262" s="34"/>
      <c r="H262" s="37"/>
      <c r="I262" s="37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F262" s="7"/>
    </row>
    <row r="263" spans="2:32">
      <c r="B263" s="6"/>
      <c r="C263" s="34"/>
      <c r="D263" s="34"/>
      <c r="E263" s="34"/>
      <c r="F263" s="34"/>
      <c r="G263" s="34"/>
      <c r="H263" s="37"/>
      <c r="I263" s="37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F263" s="7"/>
    </row>
    <row r="264" spans="2:32">
      <c r="B264" s="6"/>
      <c r="C264" s="34"/>
      <c r="D264" s="34"/>
      <c r="E264" s="34"/>
      <c r="F264" s="34"/>
      <c r="G264" s="34"/>
      <c r="H264" s="37"/>
      <c r="I264" s="37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F264" s="7"/>
    </row>
    <row r="265" spans="2:32">
      <c r="B265" s="6"/>
      <c r="C265" s="34"/>
      <c r="D265" s="34"/>
      <c r="E265" s="34"/>
      <c r="F265" s="34"/>
      <c r="G265" s="34"/>
      <c r="H265" s="37"/>
      <c r="I265" s="37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F265" s="7"/>
    </row>
    <row r="266" spans="2:32">
      <c r="B266" s="6"/>
      <c r="C266" s="34"/>
      <c r="D266" s="34"/>
      <c r="E266" s="34"/>
      <c r="F266" s="34"/>
      <c r="G266" s="34"/>
      <c r="H266" s="37"/>
      <c r="I266" s="37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F266" s="7"/>
    </row>
    <row r="267" spans="2:32">
      <c r="B267" s="6"/>
      <c r="C267" s="34"/>
      <c r="D267" s="34"/>
      <c r="E267" s="34"/>
      <c r="F267" s="34"/>
      <c r="G267" s="34"/>
      <c r="H267" s="37"/>
      <c r="I267" s="37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F267" s="7"/>
    </row>
    <row r="268" spans="2:32">
      <c r="B268" s="6"/>
      <c r="C268" s="34"/>
      <c r="D268" s="34"/>
      <c r="E268" s="34"/>
      <c r="F268" s="34"/>
      <c r="G268" s="34"/>
      <c r="H268" s="37"/>
      <c r="I268" s="37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F268" s="7"/>
    </row>
    <row r="269" spans="2:32">
      <c r="B269" s="6"/>
      <c r="C269" s="34"/>
      <c r="D269" s="34"/>
      <c r="E269" s="34"/>
      <c r="F269" s="34"/>
      <c r="G269" s="34"/>
      <c r="H269" s="37"/>
      <c r="I269" s="37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F269" s="7"/>
    </row>
    <row r="270" spans="2:32">
      <c r="B270" s="6"/>
      <c r="C270" s="34"/>
      <c r="D270" s="34"/>
      <c r="E270" s="34"/>
      <c r="F270" s="34"/>
      <c r="G270" s="34"/>
      <c r="H270" s="37"/>
      <c r="I270" s="37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F270" s="7"/>
    </row>
    <row r="271" spans="2:32">
      <c r="B271" s="6"/>
      <c r="C271" s="34"/>
      <c r="D271" s="34"/>
      <c r="E271" s="34"/>
      <c r="F271" s="34"/>
      <c r="G271" s="34"/>
      <c r="H271" s="37"/>
      <c r="I271" s="37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F271" s="7"/>
    </row>
    <row r="272" spans="2:32">
      <c r="B272" s="6"/>
      <c r="C272" s="34"/>
      <c r="D272" s="34"/>
      <c r="E272" s="34"/>
      <c r="F272" s="34"/>
      <c r="G272" s="34"/>
      <c r="H272" s="37"/>
      <c r="I272" s="37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F272" s="7"/>
    </row>
    <row r="273" spans="2:32">
      <c r="B273" s="6"/>
      <c r="C273" s="34"/>
      <c r="D273" s="34"/>
      <c r="E273" s="34"/>
      <c r="F273" s="34"/>
      <c r="G273" s="34"/>
      <c r="H273" s="37"/>
      <c r="I273" s="37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F273" s="7"/>
    </row>
    <row r="274" spans="2:32">
      <c r="B274" s="6"/>
      <c r="C274" s="34"/>
      <c r="D274" s="34"/>
      <c r="E274" s="34"/>
      <c r="F274" s="34"/>
      <c r="G274" s="34"/>
      <c r="H274" s="37"/>
      <c r="I274" s="37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F274" s="7"/>
    </row>
    <row r="275" spans="2:32">
      <c r="B275" s="6"/>
      <c r="C275" s="34"/>
      <c r="D275" s="34"/>
      <c r="E275" s="34"/>
      <c r="F275" s="34"/>
      <c r="G275" s="34"/>
      <c r="H275" s="37"/>
      <c r="I275" s="37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F275" s="7"/>
    </row>
    <row r="276" spans="2:32">
      <c r="B276" s="6"/>
      <c r="C276" s="34"/>
      <c r="D276" s="34"/>
      <c r="E276" s="34"/>
      <c r="F276" s="34"/>
      <c r="G276" s="34"/>
      <c r="H276" s="37"/>
      <c r="I276" s="37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F276" s="7"/>
    </row>
    <row r="277" spans="2:32">
      <c r="B277" s="6"/>
      <c r="C277" s="34"/>
      <c r="D277" s="34"/>
      <c r="E277" s="34"/>
      <c r="F277" s="34"/>
      <c r="G277" s="34"/>
      <c r="H277" s="37"/>
      <c r="I277" s="37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F277" s="7"/>
    </row>
    <row r="278" spans="2:32">
      <c r="B278" s="6"/>
      <c r="C278" s="34"/>
      <c r="D278" s="34"/>
      <c r="E278" s="34"/>
      <c r="F278" s="34"/>
      <c r="G278" s="34"/>
      <c r="H278" s="37"/>
      <c r="I278" s="37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F278" s="7"/>
    </row>
    <row r="279" spans="2:32">
      <c r="B279" s="6"/>
      <c r="C279" s="34"/>
      <c r="D279" s="34"/>
      <c r="E279" s="34"/>
      <c r="F279" s="34"/>
      <c r="G279" s="34"/>
      <c r="H279" s="37"/>
      <c r="I279" s="37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F279" s="7"/>
    </row>
    <row r="280" spans="2:32">
      <c r="B280" s="6"/>
      <c r="C280" s="34"/>
      <c r="D280" s="34"/>
      <c r="E280" s="34"/>
      <c r="F280" s="34"/>
      <c r="G280" s="34"/>
      <c r="H280" s="37"/>
      <c r="I280" s="37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F280" s="7"/>
    </row>
    <row r="281" spans="2:32">
      <c r="B281" s="6"/>
      <c r="C281" s="34"/>
      <c r="D281" s="34"/>
      <c r="E281" s="34"/>
      <c r="F281" s="34"/>
      <c r="G281" s="34"/>
      <c r="H281" s="37"/>
      <c r="I281" s="37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F281" s="7"/>
    </row>
    <row r="282" spans="2:32">
      <c r="B282" s="6"/>
      <c r="C282" s="34"/>
      <c r="D282" s="34"/>
      <c r="E282" s="34"/>
      <c r="F282" s="34"/>
      <c r="G282" s="34"/>
      <c r="H282" s="37"/>
      <c r="I282" s="37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F282" s="7"/>
    </row>
    <row r="283" spans="2:32">
      <c r="B283" s="6"/>
      <c r="C283" s="34"/>
      <c r="D283" s="34"/>
      <c r="E283" s="34"/>
      <c r="F283" s="34"/>
      <c r="G283" s="34"/>
      <c r="H283" s="37"/>
      <c r="I283" s="37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7"/>
    </row>
    <row r="284" spans="2:32">
      <c r="B284" s="6"/>
      <c r="C284" s="34"/>
      <c r="D284" s="34"/>
      <c r="E284" s="34"/>
      <c r="F284" s="34"/>
      <c r="G284" s="34"/>
      <c r="H284" s="37"/>
      <c r="I284" s="37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7"/>
    </row>
    <row r="285" spans="2:32">
      <c r="B285" s="6"/>
      <c r="C285" s="34"/>
      <c r="D285" s="34"/>
      <c r="E285" s="34"/>
      <c r="F285" s="34"/>
      <c r="G285" s="34"/>
      <c r="H285" s="37"/>
      <c r="I285" s="37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F285" s="7"/>
    </row>
    <row r="286" spans="2:32">
      <c r="B286" s="6"/>
      <c r="C286" s="34"/>
      <c r="D286" s="34"/>
      <c r="E286" s="34"/>
      <c r="F286" s="34"/>
      <c r="G286" s="34"/>
      <c r="H286" s="37"/>
      <c r="I286" s="37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F286" s="7"/>
    </row>
    <row r="287" spans="2:32">
      <c r="B287" s="6"/>
      <c r="C287" s="34"/>
      <c r="D287" s="34"/>
      <c r="E287" s="34"/>
      <c r="F287" s="34"/>
      <c r="G287" s="34"/>
      <c r="H287" s="37"/>
      <c r="I287" s="37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F287" s="7"/>
    </row>
    <row r="288" spans="2:32">
      <c r="B288" s="6"/>
      <c r="C288" s="34"/>
      <c r="D288" s="34"/>
      <c r="E288" s="34"/>
      <c r="F288" s="34"/>
      <c r="G288" s="34"/>
      <c r="H288" s="37"/>
      <c r="I288" s="37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F288" s="7"/>
    </row>
    <row r="289" spans="2:32">
      <c r="B289" s="6"/>
      <c r="C289" s="34"/>
      <c r="D289" s="34"/>
      <c r="E289" s="34"/>
      <c r="F289" s="34"/>
      <c r="G289" s="34"/>
      <c r="H289" s="37"/>
      <c r="I289" s="37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F289" s="7"/>
    </row>
    <row r="290" spans="2:32">
      <c r="B290" s="6"/>
      <c r="C290" s="34"/>
      <c r="D290" s="34"/>
      <c r="E290" s="34"/>
      <c r="F290" s="34"/>
      <c r="G290" s="34"/>
      <c r="H290" s="37"/>
      <c r="I290" s="37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F290" s="7"/>
    </row>
    <row r="291" spans="2:32">
      <c r="B291" s="6"/>
      <c r="C291" s="34"/>
      <c r="D291" s="34"/>
      <c r="E291" s="34"/>
      <c r="F291" s="34"/>
      <c r="G291" s="34"/>
      <c r="H291" s="37"/>
      <c r="I291" s="37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F291" s="7"/>
    </row>
    <row r="292" spans="2:32">
      <c r="B292" s="6"/>
      <c r="C292" s="34"/>
      <c r="D292" s="34"/>
      <c r="E292" s="34"/>
      <c r="F292" s="34"/>
      <c r="G292" s="34"/>
      <c r="H292" s="37"/>
      <c r="I292" s="37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F292" s="7"/>
    </row>
    <row r="293" spans="2:32">
      <c r="B293" s="6"/>
      <c r="C293" s="34"/>
      <c r="D293" s="34"/>
      <c r="E293" s="34"/>
      <c r="F293" s="34"/>
      <c r="G293" s="34"/>
      <c r="H293" s="37"/>
      <c r="I293" s="37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F293" s="7"/>
    </row>
    <row r="294" spans="2:32">
      <c r="B294" s="6"/>
      <c r="C294" s="34"/>
      <c r="D294" s="34"/>
      <c r="E294" s="34"/>
      <c r="F294" s="34"/>
      <c r="G294" s="34"/>
      <c r="H294" s="37"/>
      <c r="I294" s="37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F294" s="7"/>
    </row>
    <row r="295" spans="2:32">
      <c r="B295" s="6"/>
      <c r="C295" s="34"/>
      <c r="D295" s="34"/>
      <c r="E295" s="34"/>
      <c r="F295" s="34"/>
      <c r="G295" s="34"/>
      <c r="H295" s="37"/>
      <c r="I295" s="37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F295" s="7"/>
    </row>
    <row r="296" spans="2:32">
      <c r="B296" s="6"/>
      <c r="C296" s="34"/>
      <c r="D296" s="34"/>
      <c r="E296" s="34"/>
      <c r="F296" s="34"/>
      <c r="G296" s="34"/>
      <c r="H296" s="37"/>
      <c r="I296" s="37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4"/>
      <c r="AF296" s="7"/>
    </row>
    <row r="297" spans="2:32">
      <c r="B297" s="6"/>
      <c r="C297" s="34"/>
      <c r="D297" s="34"/>
      <c r="E297" s="34"/>
      <c r="F297" s="34"/>
      <c r="G297" s="34"/>
      <c r="H297" s="37"/>
      <c r="I297" s="37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  <c r="AF297" s="7"/>
    </row>
    <row r="298" spans="2:32">
      <c r="B298" s="6"/>
      <c r="C298" s="34"/>
      <c r="D298" s="34"/>
      <c r="E298" s="34"/>
      <c r="F298" s="34"/>
      <c r="G298" s="34"/>
      <c r="H298" s="37"/>
      <c r="I298" s="37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F298" s="7"/>
    </row>
    <row r="299" spans="2:32">
      <c r="B299" s="6"/>
      <c r="C299" s="34"/>
      <c r="D299" s="34"/>
      <c r="E299" s="34"/>
      <c r="F299" s="34"/>
      <c r="G299" s="34"/>
      <c r="H299" s="37"/>
      <c r="I299" s="37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F299" s="7"/>
    </row>
    <row r="300" spans="2:32">
      <c r="B300" s="6"/>
      <c r="C300" s="34"/>
      <c r="D300" s="34"/>
      <c r="E300" s="34"/>
      <c r="F300" s="34"/>
      <c r="G300" s="34"/>
      <c r="H300" s="37"/>
      <c r="I300" s="37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F300" s="7"/>
    </row>
    <row r="301" spans="2:32">
      <c r="B301" s="6"/>
      <c r="C301" s="34"/>
      <c r="D301" s="34"/>
      <c r="E301" s="34"/>
      <c r="F301" s="34"/>
      <c r="G301" s="34"/>
      <c r="H301" s="37"/>
      <c r="I301" s="37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F301" s="7"/>
    </row>
    <row r="302" spans="2:32">
      <c r="B302" s="6"/>
      <c r="C302" s="34"/>
      <c r="D302" s="34"/>
      <c r="E302" s="34"/>
      <c r="F302" s="34"/>
      <c r="G302" s="34"/>
      <c r="H302" s="37"/>
      <c r="I302" s="37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F302" s="7"/>
    </row>
    <row r="303" spans="2:32">
      <c r="B303" s="6"/>
      <c r="C303" s="34"/>
      <c r="D303" s="34"/>
      <c r="E303" s="34"/>
      <c r="F303" s="34"/>
      <c r="G303" s="34"/>
      <c r="H303" s="37"/>
      <c r="I303" s="37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F303" s="7"/>
    </row>
    <row r="304" spans="2:32">
      <c r="B304" s="6"/>
      <c r="C304" s="34"/>
      <c r="D304" s="34"/>
      <c r="E304" s="34"/>
      <c r="F304" s="34"/>
      <c r="G304" s="34"/>
      <c r="H304" s="37"/>
      <c r="I304" s="37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F304" s="7"/>
    </row>
    <row r="305" spans="2:32">
      <c r="B305" s="6"/>
      <c r="C305" s="34"/>
      <c r="D305" s="34"/>
      <c r="E305" s="34"/>
      <c r="F305" s="34"/>
      <c r="G305" s="34"/>
      <c r="H305" s="37"/>
      <c r="I305" s="37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F305" s="7"/>
    </row>
    <row r="306" spans="2:32">
      <c r="B306" s="6"/>
      <c r="C306" s="34"/>
      <c r="D306" s="34"/>
      <c r="E306" s="34"/>
      <c r="F306" s="34"/>
      <c r="G306" s="34"/>
      <c r="H306" s="37"/>
      <c r="I306" s="37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F306" s="7"/>
    </row>
    <row r="307" spans="2:32">
      <c r="B307" s="6"/>
      <c r="C307" s="34"/>
      <c r="D307" s="34"/>
      <c r="E307" s="34"/>
      <c r="F307" s="34"/>
      <c r="G307" s="34"/>
      <c r="H307" s="37"/>
      <c r="I307" s="37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  <c r="AF307" s="7"/>
    </row>
    <row r="308" spans="2:32">
      <c r="B308" s="6"/>
      <c r="C308" s="34"/>
      <c r="D308" s="34"/>
      <c r="E308" s="34"/>
      <c r="F308" s="34"/>
      <c r="G308" s="34"/>
      <c r="H308" s="37"/>
      <c r="I308" s="37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F308" s="7"/>
    </row>
    <row r="309" spans="2:32">
      <c r="B309" s="6"/>
      <c r="C309" s="34"/>
      <c r="D309" s="34"/>
      <c r="E309" s="34"/>
      <c r="F309" s="34"/>
      <c r="G309" s="34"/>
      <c r="H309" s="37"/>
      <c r="I309" s="37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F309" s="7"/>
    </row>
    <row r="310" spans="2:32">
      <c r="B310" s="6"/>
      <c r="C310" s="34"/>
      <c r="D310" s="34"/>
      <c r="E310" s="34"/>
      <c r="F310" s="34"/>
      <c r="G310" s="34"/>
      <c r="H310" s="37"/>
      <c r="I310" s="37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4"/>
      <c r="AF310" s="7"/>
    </row>
    <row r="311" spans="2:32">
      <c r="B311" s="6"/>
      <c r="C311" s="34"/>
      <c r="D311" s="34"/>
      <c r="E311" s="34"/>
      <c r="F311" s="34"/>
      <c r="G311" s="34"/>
      <c r="H311" s="37"/>
      <c r="I311" s="37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4"/>
      <c r="AF311" s="7"/>
    </row>
    <row r="312" spans="2:32" ht="15.75" thickBot="1">
      <c r="B312" s="25"/>
      <c r="C312" s="26"/>
      <c r="D312" s="26"/>
      <c r="E312" s="26"/>
      <c r="F312" s="26"/>
      <c r="G312" s="26"/>
      <c r="H312" s="38"/>
      <c r="I312" s="38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  <c r="AF312" s="27"/>
    </row>
  </sheetData>
  <autoFilter ref="D4:J24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T387"/>
  <sheetViews>
    <sheetView tabSelected="1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U2" sqref="U2"/>
    </sheetView>
  </sheetViews>
  <sheetFormatPr defaultColWidth="8.85546875" defaultRowHeight="12"/>
  <cols>
    <col min="1" max="1" width="0.140625" style="10" customWidth="1"/>
    <col min="2" max="2" width="11" style="10" customWidth="1"/>
    <col min="3" max="3" width="12.28515625" style="10" customWidth="1"/>
    <col min="4" max="4" width="20.140625" style="10" customWidth="1"/>
    <col min="5" max="5" width="10.140625" style="10" bestFit="1" customWidth="1"/>
    <col min="6" max="6" width="10.140625" style="10" customWidth="1"/>
    <col min="7" max="7" width="12.42578125" style="10" customWidth="1"/>
    <col min="8" max="8" width="10" style="10" customWidth="1"/>
    <col min="9" max="9" width="14.7109375" style="10" customWidth="1"/>
    <col min="10" max="10" width="13.42578125" style="10" customWidth="1"/>
    <col min="11" max="11" width="18.5703125" style="10" customWidth="1"/>
    <col min="12" max="12" width="10.85546875" style="10" bestFit="1" customWidth="1"/>
    <col min="13" max="13" width="12.28515625" style="10" customWidth="1"/>
    <col min="14" max="15" width="9.7109375" style="10" customWidth="1"/>
    <col min="16" max="16" width="10.140625" style="10" customWidth="1"/>
    <col min="17" max="17" width="14.140625" style="9" customWidth="1"/>
    <col min="18" max="18" width="7.7109375" style="10" customWidth="1"/>
    <col min="19" max="19" width="0.140625" style="10" hidden="1" customWidth="1"/>
    <col min="20" max="20" width="11" style="9" customWidth="1"/>
    <col min="21" max="21" width="14.5703125" style="9" customWidth="1"/>
    <col min="22" max="22" width="9.7109375" style="9" customWidth="1"/>
    <col min="23" max="23" width="14.5703125" style="9" customWidth="1"/>
    <col min="24" max="24" width="11.28515625" style="10" bestFit="1" customWidth="1"/>
    <col min="25" max="25" width="0.28515625" style="10" hidden="1" customWidth="1"/>
    <col min="26" max="16384" width="8.85546875" style="10"/>
  </cols>
  <sheetData>
    <row r="1" spans="2:46" ht="1.5" customHeight="1" thickBot="1">
      <c r="B1" s="9"/>
      <c r="I1" s="9"/>
    </row>
    <row r="2" spans="2:46" ht="92.45" customHeight="1" thickBot="1">
      <c r="B2"/>
      <c r="C2"/>
      <c r="D2" s="58"/>
      <c r="E2" s="11"/>
      <c r="F2" s="11"/>
      <c r="G2" s="11"/>
      <c r="H2" s="29"/>
      <c r="I2" s="59"/>
      <c r="J2" s="11"/>
      <c r="K2" s="11"/>
      <c r="L2" s="11"/>
      <c r="M2" s="11"/>
      <c r="N2" s="11"/>
      <c r="O2" s="11"/>
      <c r="P2" s="11"/>
      <c r="Q2" s="12"/>
      <c r="R2" s="87">
        <f>SUM(R5:R242)</f>
        <v>7326</v>
      </c>
      <c r="S2" s="88"/>
      <c r="T2" s="89">
        <f>U2/R2</f>
        <v>61.405702030702031</v>
      </c>
      <c r="U2" s="89">
        <f>SUM(U5:U242)</f>
        <v>449858.17307692306</v>
      </c>
      <c r="V2" s="89">
        <f>W2/R2</f>
        <v>159.67002457002459</v>
      </c>
      <c r="W2" s="89">
        <f>SUM(W5:W242)</f>
        <v>1169742.6000000001</v>
      </c>
      <c r="X2" s="90"/>
      <c r="Y2" s="60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2"/>
    </row>
    <row r="3" spans="2:46" ht="0.6" hidden="1" customHeight="1">
      <c r="B3" s="9"/>
      <c r="I3" s="9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13"/>
      <c r="AR3" s="56"/>
      <c r="AS3" s="56"/>
      <c r="AT3" s="13"/>
    </row>
    <row r="4" spans="2:46" s="40" customFormat="1" ht="42" customHeight="1" thickBot="1">
      <c r="B4" s="41" t="s">
        <v>878</v>
      </c>
      <c r="C4" s="42" t="s">
        <v>879</v>
      </c>
      <c r="D4" s="75" t="s">
        <v>880</v>
      </c>
      <c r="E4" s="41" t="s">
        <v>881</v>
      </c>
      <c r="F4" s="76" t="s">
        <v>882</v>
      </c>
      <c r="G4" s="77" t="s">
        <v>883</v>
      </c>
      <c r="H4" s="77" t="s">
        <v>884</v>
      </c>
      <c r="I4" s="77" t="s">
        <v>885</v>
      </c>
      <c r="J4" s="77" t="s">
        <v>414</v>
      </c>
      <c r="K4" s="77" t="s">
        <v>886</v>
      </c>
      <c r="L4" s="77" t="s">
        <v>413</v>
      </c>
      <c r="M4" s="77" t="s">
        <v>887</v>
      </c>
      <c r="N4" s="77" t="s">
        <v>888</v>
      </c>
      <c r="O4" s="77" t="s">
        <v>889</v>
      </c>
      <c r="P4" s="77" t="s">
        <v>890</v>
      </c>
      <c r="Q4" s="42" t="s">
        <v>891</v>
      </c>
      <c r="R4" s="61" t="s">
        <v>399</v>
      </c>
      <c r="S4" s="78"/>
      <c r="T4" s="79" t="s">
        <v>40</v>
      </c>
      <c r="U4" s="80" t="s">
        <v>892</v>
      </c>
      <c r="V4" s="80" t="s">
        <v>41</v>
      </c>
      <c r="W4" s="80" t="s">
        <v>893</v>
      </c>
      <c r="X4" s="81" t="s">
        <v>894</v>
      </c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43"/>
    </row>
    <row r="5" spans="2:46" s="1" customFormat="1" ht="13.7" customHeight="1" thickBot="1">
      <c r="B5" s="44" t="s">
        <v>69</v>
      </c>
      <c r="C5" s="84">
        <v>191935677273</v>
      </c>
      <c r="D5" s="62" t="s">
        <v>580</v>
      </c>
      <c r="E5" s="45" t="s">
        <v>42</v>
      </c>
      <c r="F5" s="71" t="s">
        <v>578</v>
      </c>
      <c r="G5" s="44" t="s">
        <v>181</v>
      </c>
      <c r="H5" s="44" t="s">
        <v>70</v>
      </c>
      <c r="I5" s="44" t="s">
        <v>823</v>
      </c>
      <c r="J5" s="44" t="s">
        <v>71</v>
      </c>
      <c r="K5" s="44" t="s">
        <v>72</v>
      </c>
      <c r="L5" s="44" t="s">
        <v>73</v>
      </c>
      <c r="M5" s="44" t="s">
        <v>74</v>
      </c>
      <c r="N5" s="44" t="s">
        <v>61</v>
      </c>
      <c r="O5" s="44" t="s">
        <v>61</v>
      </c>
      <c r="P5" s="44" t="s">
        <v>8</v>
      </c>
      <c r="Q5" s="44" t="s">
        <v>9</v>
      </c>
      <c r="R5" s="46">
        <v>4</v>
      </c>
      <c r="S5" s="73"/>
      <c r="T5" s="64">
        <v>62</v>
      </c>
      <c r="U5" s="91">
        <f t="shared" ref="U5:U7" si="0">T5*R5</f>
        <v>248</v>
      </c>
      <c r="V5" s="64">
        <v>160</v>
      </c>
      <c r="W5" s="82">
        <f t="shared" ref="W5:W7" si="1">V5*R5</f>
        <v>640</v>
      </c>
      <c r="X5" s="83" t="s">
        <v>37</v>
      </c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7"/>
    </row>
    <row r="6" spans="2:46" s="1" customFormat="1" ht="13.7" customHeight="1" thickBot="1">
      <c r="B6" s="44" t="s">
        <v>75</v>
      </c>
      <c r="C6" s="84">
        <v>190864488707</v>
      </c>
      <c r="D6" s="62" t="s">
        <v>581</v>
      </c>
      <c r="E6" s="45" t="s">
        <v>42</v>
      </c>
      <c r="F6" s="71" t="s">
        <v>578</v>
      </c>
      <c r="G6" s="44" t="s">
        <v>181</v>
      </c>
      <c r="H6" s="44" t="s">
        <v>76</v>
      </c>
      <c r="I6" s="44" t="s">
        <v>823</v>
      </c>
      <c r="J6" s="44" t="s">
        <v>71</v>
      </c>
      <c r="K6" s="44" t="s">
        <v>77</v>
      </c>
      <c r="L6" s="44" t="s">
        <v>78</v>
      </c>
      <c r="M6" s="44" t="s">
        <v>79</v>
      </c>
      <c r="N6" s="44" t="s">
        <v>61</v>
      </c>
      <c r="O6" s="44" t="s">
        <v>61</v>
      </c>
      <c r="P6" s="44" t="s">
        <v>8</v>
      </c>
      <c r="Q6" s="44" t="s">
        <v>9</v>
      </c>
      <c r="R6" s="46">
        <v>3</v>
      </c>
      <c r="S6" s="73"/>
      <c r="T6" s="64">
        <v>48</v>
      </c>
      <c r="U6" s="91">
        <f t="shared" si="0"/>
        <v>144</v>
      </c>
      <c r="V6" s="64">
        <v>125</v>
      </c>
      <c r="W6" s="82">
        <f t="shared" si="1"/>
        <v>375</v>
      </c>
      <c r="X6" s="83" t="s">
        <v>37</v>
      </c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7"/>
    </row>
    <row r="7" spans="2:46" s="1" customFormat="1" ht="13.7" customHeight="1" thickBot="1">
      <c r="B7" s="44" t="s">
        <v>80</v>
      </c>
      <c r="C7" s="84">
        <v>191262173547</v>
      </c>
      <c r="D7" s="62" t="s">
        <v>582</v>
      </c>
      <c r="E7" s="45" t="s">
        <v>42</v>
      </c>
      <c r="F7" s="71" t="s">
        <v>578</v>
      </c>
      <c r="G7" s="44" t="s">
        <v>181</v>
      </c>
      <c r="H7" s="44" t="s">
        <v>81</v>
      </c>
      <c r="I7" s="44" t="s">
        <v>823</v>
      </c>
      <c r="J7" s="44" t="s">
        <v>71</v>
      </c>
      <c r="K7" s="44" t="s">
        <v>82</v>
      </c>
      <c r="L7" s="44" t="s">
        <v>83</v>
      </c>
      <c r="M7" s="44" t="s">
        <v>84</v>
      </c>
      <c r="N7" s="44" t="s">
        <v>61</v>
      </c>
      <c r="O7" s="44" t="s">
        <v>61</v>
      </c>
      <c r="P7" s="44" t="s">
        <v>8</v>
      </c>
      <c r="Q7" s="44" t="s">
        <v>9</v>
      </c>
      <c r="R7" s="46">
        <v>2</v>
      </c>
      <c r="S7" s="73"/>
      <c r="T7" s="64">
        <v>48</v>
      </c>
      <c r="U7" s="91">
        <f t="shared" si="0"/>
        <v>96</v>
      </c>
      <c r="V7" s="64">
        <v>125</v>
      </c>
      <c r="W7" s="82">
        <f t="shared" si="1"/>
        <v>250</v>
      </c>
      <c r="X7" s="83" t="s">
        <v>37</v>
      </c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7"/>
    </row>
    <row r="8" spans="2:46" s="1" customFormat="1" ht="13.7" customHeight="1" thickBot="1">
      <c r="B8" s="44" t="s">
        <v>85</v>
      </c>
      <c r="C8" s="84">
        <v>191935073211</v>
      </c>
      <c r="D8" s="62" t="s">
        <v>583</v>
      </c>
      <c r="E8" s="45" t="s">
        <v>42</v>
      </c>
      <c r="F8" s="71" t="s">
        <v>578</v>
      </c>
      <c r="G8" s="44" t="s">
        <v>181</v>
      </c>
      <c r="H8" s="44" t="s">
        <v>86</v>
      </c>
      <c r="I8" s="44" t="s">
        <v>823</v>
      </c>
      <c r="J8" s="44" t="s">
        <v>71</v>
      </c>
      <c r="K8" s="44" t="s">
        <v>87</v>
      </c>
      <c r="L8" s="44" t="s">
        <v>0</v>
      </c>
      <c r="M8" s="44" t="s">
        <v>1</v>
      </c>
      <c r="N8" s="44" t="s">
        <v>61</v>
      </c>
      <c r="O8" s="44" t="s">
        <v>61</v>
      </c>
      <c r="P8" s="44" t="s">
        <v>8</v>
      </c>
      <c r="Q8" s="44" t="s">
        <v>9</v>
      </c>
      <c r="R8" s="46">
        <v>1</v>
      </c>
      <c r="S8" s="73"/>
      <c r="T8" s="64">
        <v>37</v>
      </c>
      <c r="U8" s="91">
        <f t="shared" ref="U8:U27" si="2">T8*R8</f>
        <v>37</v>
      </c>
      <c r="V8" s="64">
        <v>95</v>
      </c>
      <c r="W8" s="82">
        <f t="shared" ref="W8:W27" si="3">V8*R8</f>
        <v>95</v>
      </c>
      <c r="X8" s="83" t="s">
        <v>37</v>
      </c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7"/>
    </row>
    <row r="9" spans="2:46" s="1" customFormat="1" ht="13.7" customHeight="1" thickBot="1">
      <c r="B9" s="44" t="s">
        <v>88</v>
      </c>
      <c r="C9" s="84">
        <v>191935081698</v>
      </c>
      <c r="D9" s="62" t="s">
        <v>584</v>
      </c>
      <c r="E9" s="45" t="s">
        <v>42</v>
      </c>
      <c r="F9" s="71" t="s">
        <v>578</v>
      </c>
      <c r="G9" s="44" t="s">
        <v>181</v>
      </c>
      <c r="H9" s="44" t="s">
        <v>70</v>
      </c>
      <c r="I9" s="44" t="s">
        <v>823</v>
      </c>
      <c r="J9" s="44" t="s">
        <v>71</v>
      </c>
      <c r="K9" s="44" t="s">
        <v>87</v>
      </c>
      <c r="L9" s="44" t="s">
        <v>89</v>
      </c>
      <c r="M9" s="44" t="s">
        <v>90</v>
      </c>
      <c r="N9" s="44" t="s">
        <v>61</v>
      </c>
      <c r="O9" s="44" t="s">
        <v>61</v>
      </c>
      <c r="P9" s="44" t="s">
        <v>8</v>
      </c>
      <c r="Q9" s="44" t="s">
        <v>91</v>
      </c>
      <c r="R9" s="46">
        <v>8</v>
      </c>
      <c r="S9" s="73"/>
      <c r="T9" s="64">
        <v>62</v>
      </c>
      <c r="U9" s="91">
        <f t="shared" si="2"/>
        <v>496</v>
      </c>
      <c r="V9" s="64">
        <v>160</v>
      </c>
      <c r="W9" s="82">
        <f t="shared" si="3"/>
        <v>1280</v>
      </c>
      <c r="X9" s="83" t="s">
        <v>37</v>
      </c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7"/>
    </row>
    <row r="10" spans="2:46" s="1" customFormat="1" ht="13.7" customHeight="1" thickBot="1">
      <c r="B10" s="44" t="s">
        <v>92</v>
      </c>
      <c r="C10" s="84">
        <v>192317092264</v>
      </c>
      <c r="D10" s="62" t="s">
        <v>585</v>
      </c>
      <c r="E10" s="45" t="s">
        <v>42</v>
      </c>
      <c r="F10" s="71" t="s">
        <v>578</v>
      </c>
      <c r="G10" s="44" t="s">
        <v>181</v>
      </c>
      <c r="H10" s="44" t="s">
        <v>70</v>
      </c>
      <c r="I10" s="44" t="s">
        <v>823</v>
      </c>
      <c r="J10" s="44" t="s">
        <v>71</v>
      </c>
      <c r="K10" s="44" t="s">
        <v>87</v>
      </c>
      <c r="L10" s="44" t="s">
        <v>26</v>
      </c>
      <c r="M10" s="44" t="s">
        <v>27</v>
      </c>
      <c r="N10" s="44" t="s">
        <v>61</v>
      </c>
      <c r="O10" s="44" t="s">
        <v>61</v>
      </c>
      <c r="P10" s="44" t="s">
        <v>8</v>
      </c>
      <c r="Q10" s="44" t="s">
        <v>9</v>
      </c>
      <c r="R10" s="46">
        <v>5</v>
      </c>
      <c r="S10" s="73"/>
      <c r="T10" s="64">
        <v>37</v>
      </c>
      <c r="U10" s="91">
        <f t="shared" si="2"/>
        <v>185</v>
      </c>
      <c r="V10" s="64">
        <v>95</v>
      </c>
      <c r="W10" s="82">
        <f t="shared" si="3"/>
        <v>475</v>
      </c>
      <c r="X10" s="83" t="s">
        <v>37</v>
      </c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7"/>
    </row>
    <row r="11" spans="2:46" s="1" customFormat="1" ht="13.7" customHeight="1" thickBot="1">
      <c r="B11" s="44" t="s">
        <v>93</v>
      </c>
      <c r="C11" s="84">
        <v>192317309805</v>
      </c>
      <c r="D11" s="62" t="s">
        <v>586</v>
      </c>
      <c r="E11" s="45" t="s">
        <v>42</v>
      </c>
      <c r="F11" s="71" t="s">
        <v>578</v>
      </c>
      <c r="G11" s="44" t="s">
        <v>181</v>
      </c>
      <c r="H11" s="44" t="s">
        <v>94</v>
      </c>
      <c r="I11" s="44" t="s">
        <v>823</v>
      </c>
      <c r="J11" s="44" t="s">
        <v>71</v>
      </c>
      <c r="K11" s="44" t="s">
        <v>87</v>
      </c>
      <c r="L11" s="44" t="s">
        <v>26</v>
      </c>
      <c r="M11" s="44" t="s">
        <v>27</v>
      </c>
      <c r="N11" s="44" t="s">
        <v>61</v>
      </c>
      <c r="O11" s="44" t="s">
        <v>61</v>
      </c>
      <c r="P11" s="44" t="s">
        <v>8</v>
      </c>
      <c r="Q11" s="44" t="s">
        <v>9</v>
      </c>
      <c r="R11" s="46">
        <v>1</v>
      </c>
      <c r="S11" s="73"/>
      <c r="T11" s="64">
        <v>42.307692307692307</v>
      </c>
      <c r="U11" s="91">
        <f t="shared" si="2"/>
        <v>42.307692307692307</v>
      </c>
      <c r="V11" s="64">
        <v>110</v>
      </c>
      <c r="W11" s="82">
        <f t="shared" si="3"/>
        <v>110</v>
      </c>
      <c r="X11" s="83" t="s">
        <v>37</v>
      </c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7"/>
    </row>
    <row r="12" spans="2:46" s="1" customFormat="1" ht="13.7" customHeight="1" thickBot="1">
      <c r="B12" s="44" t="s">
        <v>95</v>
      </c>
      <c r="C12" s="84">
        <v>192317309966</v>
      </c>
      <c r="D12" s="62" t="s">
        <v>587</v>
      </c>
      <c r="E12" s="45" t="s">
        <v>42</v>
      </c>
      <c r="F12" s="71" t="s">
        <v>578</v>
      </c>
      <c r="G12" s="44" t="s">
        <v>181</v>
      </c>
      <c r="H12" s="44" t="s">
        <v>94</v>
      </c>
      <c r="I12" s="44" t="s">
        <v>823</v>
      </c>
      <c r="J12" s="44" t="s">
        <v>71</v>
      </c>
      <c r="K12" s="44" t="s">
        <v>87</v>
      </c>
      <c r="L12" s="44" t="s">
        <v>96</v>
      </c>
      <c r="M12" s="44" t="s">
        <v>97</v>
      </c>
      <c r="N12" s="44" t="s">
        <v>61</v>
      </c>
      <c r="O12" s="44" t="s">
        <v>61</v>
      </c>
      <c r="P12" s="44" t="s">
        <v>8</v>
      </c>
      <c r="Q12" s="44" t="s">
        <v>9</v>
      </c>
      <c r="R12" s="46">
        <v>9</v>
      </c>
      <c r="S12" s="73"/>
      <c r="T12" s="64">
        <v>48</v>
      </c>
      <c r="U12" s="91">
        <f t="shared" si="2"/>
        <v>432</v>
      </c>
      <c r="V12" s="64">
        <v>125</v>
      </c>
      <c r="W12" s="82">
        <f t="shared" si="3"/>
        <v>1125</v>
      </c>
      <c r="X12" s="83" t="s">
        <v>37</v>
      </c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7"/>
    </row>
    <row r="13" spans="2:46" s="1" customFormat="1" ht="13.7" customHeight="1" thickBot="1">
      <c r="B13" s="44" t="s">
        <v>434</v>
      </c>
      <c r="C13" s="84">
        <v>192317314830</v>
      </c>
      <c r="D13" s="62" t="s">
        <v>588</v>
      </c>
      <c r="E13" s="45" t="s">
        <v>42</v>
      </c>
      <c r="F13" s="71" t="s">
        <v>578</v>
      </c>
      <c r="G13" s="44" t="s">
        <v>181</v>
      </c>
      <c r="H13" s="44" t="s">
        <v>94</v>
      </c>
      <c r="I13" s="44" t="s">
        <v>823</v>
      </c>
      <c r="J13" s="44" t="s">
        <v>71</v>
      </c>
      <c r="K13" s="44" t="s">
        <v>87</v>
      </c>
      <c r="L13" s="44" t="s">
        <v>30</v>
      </c>
      <c r="M13" s="44" t="s">
        <v>31</v>
      </c>
      <c r="N13" s="44" t="s">
        <v>61</v>
      </c>
      <c r="O13" s="44" t="s">
        <v>61</v>
      </c>
      <c r="P13" s="44" t="s">
        <v>8</v>
      </c>
      <c r="Q13" s="44" t="s">
        <v>9</v>
      </c>
      <c r="R13" s="46">
        <v>65</v>
      </c>
      <c r="S13" s="73"/>
      <c r="T13" s="64">
        <v>42.307692307692307</v>
      </c>
      <c r="U13" s="91">
        <f t="shared" si="2"/>
        <v>2750</v>
      </c>
      <c r="V13" s="64">
        <v>110</v>
      </c>
      <c r="W13" s="82">
        <f t="shared" si="3"/>
        <v>7150</v>
      </c>
      <c r="X13" s="83" t="s">
        <v>37</v>
      </c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7"/>
    </row>
    <row r="14" spans="2:46" s="1" customFormat="1" ht="13.7" customHeight="1" thickBot="1">
      <c r="B14" s="44" t="s">
        <v>98</v>
      </c>
      <c r="C14" s="84">
        <v>191935687807</v>
      </c>
      <c r="D14" s="62" t="s">
        <v>589</v>
      </c>
      <c r="E14" s="45" t="s">
        <v>42</v>
      </c>
      <c r="F14" s="71" t="s">
        <v>578</v>
      </c>
      <c r="G14" s="44" t="s">
        <v>181</v>
      </c>
      <c r="H14" s="44" t="s">
        <v>70</v>
      </c>
      <c r="I14" s="44" t="s">
        <v>824</v>
      </c>
      <c r="J14" s="44" t="s">
        <v>71</v>
      </c>
      <c r="K14" s="44" t="s">
        <v>99</v>
      </c>
      <c r="L14" s="44" t="s">
        <v>100</v>
      </c>
      <c r="M14" s="44" t="s">
        <v>101</v>
      </c>
      <c r="N14" s="44" t="s">
        <v>61</v>
      </c>
      <c r="O14" s="44" t="s">
        <v>61</v>
      </c>
      <c r="P14" s="44" t="s">
        <v>8</v>
      </c>
      <c r="Q14" s="44" t="s">
        <v>9</v>
      </c>
      <c r="R14" s="46">
        <v>2</v>
      </c>
      <c r="S14" s="73"/>
      <c r="T14" s="64">
        <v>19.23076923076923</v>
      </c>
      <c r="U14" s="91">
        <f t="shared" si="2"/>
        <v>38.46153846153846</v>
      </c>
      <c r="V14" s="64">
        <v>50</v>
      </c>
      <c r="W14" s="82">
        <f t="shared" si="3"/>
        <v>100</v>
      </c>
      <c r="X14" s="83" t="s">
        <v>37</v>
      </c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7"/>
    </row>
    <row r="15" spans="2:46" s="1" customFormat="1" ht="13.7" customHeight="1">
      <c r="B15" s="44" t="s">
        <v>102</v>
      </c>
      <c r="C15" s="84">
        <v>194900623954</v>
      </c>
      <c r="D15" s="62" t="s">
        <v>590</v>
      </c>
      <c r="E15" s="45" t="s">
        <v>42</v>
      </c>
      <c r="F15" s="71" t="s">
        <v>578</v>
      </c>
      <c r="G15" s="44" t="s">
        <v>181</v>
      </c>
      <c r="H15" s="44" t="s">
        <v>54</v>
      </c>
      <c r="I15" s="44" t="s">
        <v>825</v>
      </c>
      <c r="J15" s="44" t="s">
        <v>103</v>
      </c>
      <c r="K15" s="44" t="s">
        <v>104</v>
      </c>
      <c r="L15" s="44" t="s">
        <v>105</v>
      </c>
      <c r="M15" s="44" t="s">
        <v>106</v>
      </c>
      <c r="N15" s="44" t="s">
        <v>61</v>
      </c>
      <c r="O15" s="44" t="s">
        <v>61</v>
      </c>
      <c r="P15" s="44" t="s">
        <v>8</v>
      </c>
      <c r="Q15" s="44" t="s">
        <v>107</v>
      </c>
      <c r="R15" s="46">
        <v>3</v>
      </c>
      <c r="S15" s="73"/>
      <c r="T15" s="64">
        <v>21.25</v>
      </c>
      <c r="U15" s="91">
        <f t="shared" si="2"/>
        <v>63.75</v>
      </c>
      <c r="V15" s="64">
        <v>55</v>
      </c>
      <c r="W15" s="82">
        <f t="shared" si="3"/>
        <v>165</v>
      </c>
      <c r="X15" s="83" t="s">
        <v>37</v>
      </c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7"/>
    </row>
    <row r="16" spans="2:46" s="1" customFormat="1" ht="13.7" customHeight="1">
      <c r="B16" s="44" t="s">
        <v>108</v>
      </c>
      <c r="C16" s="84">
        <v>194900933831</v>
      </c>
      <c r="D16" s="62" t="s">
        <v>591</v>
      </c>
      <c r="E16" s="45" t="s">
        <v>42</v>
      </c>
      <c r="F16" s="72" t="s">
        <v>578</v>
      </c>
      <c r="G16" s="44" t="s">
        <v>181</v>
      </c>
      <c r="H16" s="44" t="s">
        <v>54</v>
      </c>
      <c r="I16" s="44" t="s">
        <v>826</v>
      </c>
      <c r="J16" s="44" t="s">
        <v>109</v>
      </c>
      <c r="K16" s="44" t="s">
        <v>110</v>
      </c>
      <c r="L16" s="44" t="s">
        <v>111</v>
      </c>
      <c r="M16" s="44" t="s">
        <v>65</v>
      </c>
      <c r="N16" s="44" t="s">
        <v>61</v>
      </c>
      <c r="O16" s="44" t="s">
        <v>61</v>
      </c>
      <c r="P16" s="44" t="s">
        <v>62</v>
      </c>
      <c r="Q16" s="44" t="s">
        <v>9</v>
      </c>
      <c r="R16" s="46">
        <v>128</v>
      </c>
      <c r="S16" s="73"/>
      <c r="T16" s="64">
        <v>211.5</v>
      </c>
      <c r="U16" s="91">
        <f t="shared" si="2"/>
        <v>27072</v>
      </c>
      <c r="V16" s="64">
        <v>550</v>
      </c>
      <c r="W16" s="82">
        <f t="shared" si="3"/>
        <v>70400</v>
      </c>
      <c r="X16" s="83" t="s">
        <v>37</v>
      </c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7"/>
    </row>
    <row r="17" spans="2:46" s="1" customFormat="1" ht="13.7" customHeight="1">
      <c r="B17" s="44" t="s">
        <v>112</v>
      </c>
      <c r="C17" s="84">
        <v>194900569153</v>
      </c>
      <c r="D17" s="62" t="s">
        <v>592</v>
      </c>
      <c r="E17" s="45" t="s">
        <v>42</v>
      </c>
      <c r="F17" s="72" t="s">
        <v>578</v>
      </c>
      <c r="G17" s="44" t="s">
        <v>181</v>
      </c>
      <c r="H17" s="44" t="s">
        <v>5</v>
      </c>
      <c r="I17" s="44" t="s">
        <v>825</v>
      </c>
      <c r="J17" s="44" t="s">
        <v>103</v>
      </c>
      <c r="K17" s="44" t="s">
        <v>113</v>
      </c>
      <c r="L17" s="44" t="s">
        <v>114</v>
      </c>
      <c r="M17" s="44" t="s">
        <v>115</v>
      </c>
      <c r="N17" s="44" t="s">
        <v>61</v>
      </c>
      <c r="O17" s="44" t="s">
        <v>61</v>
      </c>
      <c r="P17" s="44" t="s">
        <v>14</v>
      </c>
      <c r="Q17" s="44" t="s">
        <v>116</v>
      </c>
      <c r="R17" s="46">
        <v>21</v>
      </c>
      <c r="S17" s="73"/>
      <c r="T17" s="64">
        <v>57.75</v>
      </c>
      <c r="U17" s="91">
        <f t="shared" si="2"/>
        <v>1212.75</v>
      </c>
      <c r="V17" s="64">
        <v>150</v>
      </c>
      <c r="W17" s="82">
        <f t="shared" si="3"/>
        <v>3150</v>
      </c>
      <c r="X17" s="83" t="s">
        <v>37</v>
      </c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7"/>
    </row>
    <row r="18" spans="2:46" s="1" customFormat="1" ht="13.7" customHeight="1">
      <c r="B18" s="44" t="s">
        <v>112</v>
      </c>
      <c r="C18" s="84">
        <v>194900569160</v>
      </c>
      <c r="D18" s="62" t="s">
        <v>593</v>
      </c>
      <c r="E18" s="45" t="s">
        <v>42</v>
      </c>
      <c r="F18" s="72" t="s">
        <v>578</v>
      </c>
      <c r="G18" s="44" t="s">
        <v>181</v>
      </c>
      <c r="H18" s="44" t="s">
        <v>3</v>
      </c>
      <c r="I18" s="44" t="s">
        <v>825</v>
      </c>
      <c r="J18" s="44" t="s">
        <v>103</v>
      </c>
      <c r="K18" s="44" t="s">
        <v>113</v>
      </c>
      <c r="L18" s="44" t="s">
        <v>117</v>
      </c>
      <c r="M18" s="44" t="s">
        <v>118</v>
      </c>
      <c r="N18" s="44" t="s">
        <v>61</v>
      </c>
      <c r="O18" s="44" t="s">
        <v>61</v>
      </c>
      <c r="P18" s="44" t="s">
        <v>14</v>
      </c>
      <c r="Q18" s="44" t="s">
        <v>116</v>
      </c>
      <c r="R18" s="46">
        <v>9</v>
      </c>
      <c r="S18" s="73"/>
      <c r="T18" s="64">
        <v>57.75</v>
      </c>
      <c r="U18" s="91">
        <f t="shared" si="2"/>
        <v>519.75</v>
      </c>
      <c r="V18" s="64">
        <v>150</v>
      </c>
      <c r="W18" s="82">
        <f t="shared" si="3"/>
        <v>1350</v>
      </c>
      <c r="X18" s="83" t="s">
        <v>37</v>
      </c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7"/>
    </row>
    <row r="19" spans="2:46" s="1" customFormat="1" ht="13.7" customHeight="1">
      <c r="B19" s="44" t="s">
        <v>112</v>
      </c>
      <c r="C19" s="84">
        <v>194900569177</v>
      </c>
      <c r="D19" s="62" t="s">
        <v>594</v>
      </c>
      <c r="E19" s="45" t="s">
        <v>42</v>
      </c>
      <c r="F19" s="72" t="s">
        <v>578</v>
      </c>
      <c r="G19" s="44" t="s">
        <v>181</v>
      </c>
      <c r="H19" s="44" t="s">
        <v>3</v>
      </c>
      <c r="I19" s="44" t="s">
        <v>825</v>
      </c>
      <c r="J19" s="44" t="s">
        <v>103</v>
      </c>
      <c r="K19" s="44" t="s">
        <v>113</v>
      </c>
      <c r="L19" s="44" t="s">
        <v>105</v>
      </c>
      <c r="M19" s="44" t="s">
        <v>106</v>
      </c>
      <c r="N19" s="44" t="s">
        <v>61</v>
      </c>
      <c r="O19" s="44" t="s">
        <v>61</v>
      </c>
      <c r="P19" s="44" t="s">
        <v>14</v>
      </c>
      <c r="Q19" s="44" t="s">
        <v>116</v>
      </c>
      <c r="R19" s="46">
        <v>41</v>
      </c>
      <c r="S19" s="73"/>
      <c r="T19" s="64">
        <v>57.75</v>
      </c>
      <c r="U19" s="91">
        <f t="shared" si="2"/>
        <v>2367.75</v>
      </c>
      <c r="V19" s="64">
        <v>150</v>
      </c>
      <c r="W19" s="82">
        <f t="shared" si="3"/>
        <v>6150</v>
      </c>
      <c r="X19" s="83" t="s">
        <v>37</v>
      </c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7"/>
    </row>
    <row r="20" spans="2:46" s="1" customFormat="1" ht="13.7" customHeight="1">
      <c r="B20" s="44" t="s">
        <v>112</v>
      </c>
      <c r="C20" s="84">
        <v>194900569184</v>
      </c>
      <c r="D20" s="62" t="s">
        <v>595</v>
      </c>
      <c r="E20" s="45" t="s">
        <v>42</v>
      </c>
      <c r="F20" s="72" t="s">
        <v>578</v>
      </c>
      <c r="G20" s="44" t="s">
        <v>181</v>
      </c>
      <c r="H20" s="44" t="s">
        <v>5</v>
      </c>
      <c r="I20" s="44" t="s">
        <v>825</v>
      </c>
      <c r="J20" s="44" t="s">
        <v>103</v>
      </c>
      <c r="K20" s="44" t="s">
        <v>113</v>
      </c>
      <c r="L20" s="44" t="s">
        <v>119</v>
      </c>
      <c r="M20" s="44" t="s">
        <v>120</v>
      </c>
      <c r="N20" s="44" t="s">
        <v>61</v>
      </c>
      <c r="O20" s="44" t="s">
        <v>61</v>
      </c>
      <c r="P20" s="44" t="s">
        <v>14</v>
      </c>
      <c r="Q20" s="44" t="s">
        <v>116</v>
      </c>
      <c r="R20" s="46">
        <v>4</v>
      </c>
      <c r="S20" s="73"/>
      <c r="T20" s="64">
        <v>57.75</v>
      </c>
      <c r="U20" s="91">
        <f t="shared" si="2"/>
        <v>231</v>
      </c>
      <c r="V20" s="64">
        <v>150</v>
      </c>
      <c r="W20" s="82">
        <f t="shared" si="3"/>
        <v>600</v>
      </c>
      <c r="X20" s="83" t="s">
        <v>37</v>
      </c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7"/>
    </row>
    <row r="21" spans="2:46" s="1" customFormat="1" ht="13.7" customHeight="1" thickBot="1">
      <c r="B21" s="44" t="s">
        <v>121</v>
      </c>
      <c r="C21" s="84">
        <v>193599048574</v>
      </c>
      <c r="D21" s="62" t="s">
        <v>596</v>
      </c>
      <c r="E21" s="45" t="s">
        <v>42</v>
      </c>
      <c r="F21" s="72" t="s">
        <v>578</v>
      </c>
      <c r="G21" s="44" t="s">
        <v>181</v>
      </c>
      <c r="H21" s="44" t="s">
        <v>54</v>
      </c>
      <c r="I21" s="44" t="s">
        <v>827</v>
      </c>
      <c r="J21" s="44" t="s">
        <v>122</v>
      </c>
      <c r="K21" s="44" t="s">
        <v>123</v>
      </c>
      <c r="L21" s="44" t="s">
        <v>30</v>
      </c>
      <c r="M21" s="44" t="s">
        <v>31</v>
      </c>
      <c r="N21" s="44" t="s">
        <v>61</v>
      </c>
      <c r="O21" s="44" t="s">
        <v>61</v>
      </c>
      <c r="P21" s="44" t="s">
        <v>8</v>
      </c>
      <c r="Q21" s="44" t="s">
        <v>9</v>
      </c>
      <c r="R21" s="46">
        <v>58</v>
      </c>
      <c r="S21" s="73"/>
      <c r="T21" s="64">
        <v>48</v>
      </c>
      <c r="U21" s="91">
        <f t="shared" si="2"/>
        <v>2784</v>
      </c>
      <c r="V21" s="64">
        <v>125</v>
      </c>
      <c r="W21" s="82">
        <f t="shared" si="3"/>
        <v>7250</v>
      </c>
      <c r="X21" s="83" t="s">
        <v>37</v>
      </c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7"/>
    </row>
    <row r="22" spans="2:46" s="1" customFormat="1" ht="13.7" customHeight="1">
      <c r="B22" s="44" t="s">
        <v>435</v>
      </c>
      <c r="C22" s="84">
        <v>194900120989</v>
      </c>
      <c r="D22" s="62" t="s">
        <v>597</v>
      </c>
      <c r="E22" s="45" t="s">
        <v>42</v>
      </c>
      <c r="F22" s="71" t="s">
        <v>578</v>
      </c>
      <c r="G22" s="44" t="s">
        <v>181</v>
      </c>
      <c r="H22" s="44" t="s">
        <v>54</v>
      </c>
      <c r="I22" s="44" t="s">
        <v>828</v>
      </c>
      <c r="J22" s="44" t="s">
        <v>103</v>
      </c>
      <c r="K22" s="44" t="s">
        <v>124</v>
      </c>
      <c r="L22" s="44" t="s">
        <v>105</v>
      </c>
      <c r="M22" s="44" t="s">
        <v>106</v>
      </c>
      <c r="N22" s="44" t="s">
        <v>61</v>
      </c>
      <c r="O22" s="44" t="s">
        <v>61</v>
      </c>
      <c r="P22" s="44" t="s">
        <v>8</v>
      </c>
      <c r="Q22" s="44" t="s">
        <v>125</v>
      </c>
      <c r="R22" s="46">
        <v>68</v>
      </c>
      <c r="S22" s="73"/>
      <c r="T22" s="64">
        <v>228.75</v>
      </c>
      <c r="U22" s="91">
        <f t="shared" si="2"/>
        <v>15555</v>
      </c>
      <c r="V22" s="64">
        <v>595</v>
      </c>
      <c r="W22" s="82">
        <f t="shared" si="3"/>
        <v>40460</v>
      </c>
      <c r="X22" s="83" t="s">
        <v>37</v>
      </c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7"/>
    </row>
    <row r="23" spans="2:46" s="1" customFormat="1" ht="13.7" customHeight="1">
      <c r="B23" s="44" t="s">
        <v>126</v>
      </c>
      <c r="C23" s="84">
        <v>194900727287</v>
      </c>
      <c r="D23" s="62" t="s">
        <v>598</v>
      </c>
      <c r="E23" s="45" t="s">
        <v>42</v>
      </c>
      <c r="F23" s="72" t="s">
        <v>578</v>
      </c>
      <c r="G23" s="44" t="s">
        <v>181</v>
      </c>
      <c r="H23" s="44" t="s">
        <v>3</v>
      </c>
      <c r="I23" s="44" t="s">
        <v>829</v>
      </c>
      <c r="J23" s="44" t="s">
        <v>127</v>
      </c>
      <c r="K23" s="44" t="s">
        <v>128</v>
      </c>
      <c r="L23" s="44" t="s">
        <v>129</v>
      </c>
      <c r="M23" s="44" t="s">
        <v>130</v>
      </c>
      <c r="N23" s="44" t="s">
        <v>61</v>
      </c>
      <c r="O23" s="44" t="s">
        <v>61</v>
      </c>
      <c r="P23" s="44" t="s">
        <v>62</v>
      </c>
      <c r="Q23" s="44" t="s">
        <v>53</v>
      </c>
      <c r="R23" s="46">
        <v>2</v>
      </c>
      <c r="S23" s="73"/>
      <c r="T23" s="64">
        <v>113.5</v>
      </c>
      <c r="U23" s="91">
        <f t="shared" si="2"/>
        <v>227</v>
      </c>
      <c r="V23" s="64">
        <v>295</v>
      </c>
      <c r="W23" s="82">
        <f t="shared" si="3"/>
        <v>590</v>
      </c>
      <c r="X23" s="83" t="s">
        <v>37</v>
      </c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7"/>
    </row>
    <row r="24" spans="2:46" s="1" customFormat="1" ht="13.7" customHeight="1" thickBot="1">
      <c r="B24" s="44" t="s">
        <v>126</v>
      </c>
      <c r="C24" s="84">
        <v>194900727294</v>
      </c>
      <c r="D24" s="62" t="s">
        <v>599</v>
      </c>
      <c r="E24" s="45" t="s">
        <v>42</v>
      </c>
      <c r="F24" s="72" t="s">
        <v>578</v>
      </c>
      <c r="G24" s="44" t="s">
        <v>181</v>
      </c>
      <c r="H24" s="44" t="s">
        <v>3</v>
      </c>
      <c r="I24" s="44" t="s">
        <v>829</v>
      </c>
      <c r="J24" s="44" t="s">
        <v>127</v>
      </c>
      <c r="K24" s="44" t="s">
        <v>128</v>
      </c>
      <c r="L24" s="44" t="s">
        <v>131</v>
      </c>
      <c r="M24" s="44" t="s">
        <v>132</v>
      </c>
      <c r="N24" s="44" t="s">
        <v>61</v>
      </c>
      <c r="O24" s="44" t="s">
        <v>61</v>
      </c>
      <c r="P24" s="44" t="s">
        <v>62</v>
      </c>
      <c r="Q24" s="44" t="s">
        <v>53</v>
      </c>
      <c r="R24" s="46">
        <v>2</v>
      </c>
      <c r="S24" s="73"/>
      <c r="T24" s="64">
        <v>113.5</v>
      </c>
      <c r="U24" s="91">
        <f t="shared" si="2"/>
        <v>227</v>
      </c>
      <c r="V24" s="64">
        <v>295</v>
      </c>
      <c r="W24" s="82">
        <f t="shared" si="3"/>
        <v>590</v>
      </c>
      <c r="X24" s="83" t="s">
        <v>37</v>
      </c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7"/>
    </row>
    <row r="25" spans="2:46" s="1" customFormat="1" ht="13.7" customHeight="1" thickBot="1">
      <c r="B25" s="44" t="s">
        <v>133</v>
      </c>
      <c r="C25" s="84">
        <v>192877795452</v>
      </c>
      <c r="D25" s="62" t="s">
        <v>600</v>
      </c>
      <c r="E25" s="45" t="s">
        <v>42</v>
      </c>
      <c r="F25" s="71" t="s">
        <v>578</v>
      </c>
      <c r="G25" s="44" t="s">
        <v>181</v>
      </c>
      <c r="H25" s="44" t="s">
        <v>134</v>
      </c>
      <c r="I25" s="44" t="s">
        <v>830</v>
      </c>
      <c r="J25" s="44" t="s">
        <v>135</v>
      </c>
      <c r="K25" s="44" t="s">
        <v>136</v>
      </c>
      <c r="L25" s="44" t="s">
        <v>137</v>
      </c>
      <c r="M25" s="44" t="s">
        <v>138</v>
      </c>
      <c r="N25" s="44" t="s">
        <v>61</v>
      </c>
      <c r="O25" s="44" t="s">
        <v>61</v>
      </c>
      <c r="P25" s="44" t="s">
        <v>8</v>
      </c>
      <c r="Q25" s="44" t="s">
        <v>9</v>
      </c>
      <c r="R25" s="46">
        <v>2</v>
      </c>
      <c r="S25" s="73"/>
      <c r="T25" s="64">
        <v>125</v>
      </c>
      <c r="U25" s="91">
        <f t="shared" si="2"/>
        <v>250</v>
      </c>
      <c r="V25" s="64">
        <v>325</v>
      </c>
      <c r="W25" s="82">
        <f t="shared" si="3"/>
        <v>650</v>
      </c>
      <c r="X25" s="83" t="s">
        <v>37</v>
      </c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7"/>
    </row>
    <row r="26" spans="2:46" s="1" customFormat="1" ht="13.7" customHeight="1">
      <c r="B26" s="44" t="s">
        <v>133</v>
      </c>
      <c r="C26" s="84">
        <v>192877795469</v>
      </c>
      <c r="D26" s="62" t="s">
        <v>601</v>
      </c>
      <c r="E26" s="45" t="s">
        <v>42</v>
      </c>
      <c r="F26" s="71" t="s">
        <v>578</v>
      </c>
      <c r="G26" s="44" t="s">
        <v>181</v>
      </c>
      <c r="H26" s="44" t="s">
        <v>134</v>
      </c>
      <c r="I26" s="44" t="s">
        <v>830</v>
      </c>
      <c r="J26" s="44" t="s">
        <v>135</v>
      </c>
      <c r="K26" s="44" t="s">
        <v>136</v>
      </c>
      <c r="L26" s="44" t="s">
        <v>139</v>
      </c>
      <c r="M26" s="44" t="s">
        <v>140</v>
      </c>
      <c r="N26" s="44" t="s">
        <v>61</v>
      </c>
      <c r="O26" s="44" t="s">
        <v>61</v>
      </c>
      <c r="P26" s="44" t="s">
        <v>8</v>
      </c>
      <c r="Q26" s="44" t="s">
        <v>9</v>
      </c>
      <c r="R26" s="46">
        <v>2</v>
      </c>
      <c r="S26" s="73"/>
      <c r="T26" s="64">
        <v>125</v>
      </c>
      <c r="U26" s="91">
        <f t="shared" si="2"/>
        <v>250</v>
      </c>
      <c r="V26" s="64">
        <v>325</v>
      </c>
      <c r="W26" s="82">
        <f t="shared" si="3"/>
        <v>650</v>
      </c>
      <c r="X26" s="83" t="s">
        <v>37</v>
      </c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7"/>
    </row>
    <row r="27" spans="2:46" s="1" customFormat="1" ht="13.7" customHeight="1" thickBot="1">
      <c r="B27" s="44" t="s">
        <v>143</v>
      </c>
      <c r="C27" s="84">
        <v>194900736760</v>
      </c>
      <c r="D27" s="62" t="s">
        <v>602</v>
      </c>
      <c r="E27" s="45" t="s">
        <v>42</v>
      </c>
      <c r="F27" s="72" t="s">
        <v>578</v>
      </c>
      <c r="G27" s="44" t="s">
        <v>181</v>
      </c>
      <c r="H27" s="44" t="s">
        <v>3</v>
      </c>
      <c r="I27" s="44" t="s">
        <v>827</v>
      </c>
      <c r="J27" s="44" t="s">
        <v>122</v>
      </c>
      <c r="K27" s="44" t="s">
        <v>144</v>
      </c>
      <c r="L27" s="44" t="s">
        <v>129</v>
      </c>
      <c r="M27" s="44" t="s">
        <v>130</v>
      </c>
      <c r="N27" s="44" t="s">
        <v>61</v>
      </c>
      <c r="O27" s="44" t="s">
        <v>61</v>
      </c>
      <c r="P27" s="44" t="s">
        <v>145</v>
      </c>
      <c r="Q27" s="44" t="s">
        <v>53</v>
      </c>
      <c r="R27" s="46">
        <v>47</v>
      </c>
      <c r="S27" s="73"/>
      <c r="T27" s="64">
        <v>48</v>
      </c>
      <c r="U27" s="91">
        <f t="shared" si="2"/>
        <v>2256</v>
      </c>
      <c r="V27" s="64">
        <v>125</v>
      </c>
      <c r="W27" s="82">
        <f t="shared" si="3"/>
        <v>5875</v>
      </c>
      <c r="X27" s="83" t="s">
        <v>37</v>
      </c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7"/>
    </row>
    <row r="28" spans="2:46" s="1" customFormat="1" ht="13.7" customHeight="1" thickBot="1">
      <c r="B28" s="44" t="s">
        <v>146</v>
      </c>
      <c r="C28" s="84">
        <v>194900944608</v>
      </c>
      <c r="D28" s="62" t="s">
        <v>603</v>
      </c>
      <c r="E28" s="45" t="s">
        <v>42</v>
      </c>
      <c r="F28" s="71" t="s">
        <v>578</v>
      </c>
      <c r="G28" s="44" t="s">
        <v>181</v>
      </c>
      <c r="H28" s="44" t="s">
        <v>54</v>
      </c>
      <c r="I28" s="44" t="s">
        <v>831</v>
      </c>
      <c r="J28" s="44" t="s">
        <v>58</v>
      </c>
      <c r="K28" s="44" t="s">
        <v>147</v>
      </c>
      <c r="L28" s="44" t="s">
        <v>148</v>
      </c>
      <c r="M28" s="44" t="s">
        <v>149</v>
      </c>
      <c r="N28" s="44" t="s">
        <v>61</v>
      </c>
      <c r="O28" s="44" t="s">
        <v>61</v>
      </c>
      <c r="P28" s="44" t="s">
        <v>62</v>
      </c>
      <c r="Q28" s="44" t="s">
        <v>20</v>
      </c>
      <c r="R28" s="46">
        <v>1</v>
      </c>
      <c r="S28" s="73"/>
      <c r="T28" s="64">
        <v>75</v>
      </c>
      <c r="U28" s="91">
        <f t="shared" ref="U28:U41" si="4">T28*R28</f>
        <v>75</v>
      </c>
      <c r="V28" s="64">
        <v>195</v>
      </c>
      <c r="W28" s="82">
        <f t="shared" ref="W28:W41" si="5">V28*R28</f>
        <v>195</v>
      </c>
      <c r="X28" s="83" t="s">
        <v>37</v>
      </c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7"/>
    </row>
    <row r="29" spans="2:46" s="1" customFormat="1" ht="13.7" customHeight="1" thickBot="1">
      <c r="B29" s="44" t="s">
        <v>150</v>
      </c>
      <c r="C29" s="84">
        <v>194900934326</v>
      </c>
      <c r="D29" s="62" t="s">
        <v>604</v>
      </c>
      <c r="E29" s="45" t="s">
        <v>42</v>
      </c>
      <c r="F29" s="71" t="s">
        <v>578</v>
      </c>
      <c r="G29" s="44" t="s">
        <v>181</v>
      </c>
      <c r="H29" s="44" t="s">
        <v>54</v>
      </c>
      <c r="I29" s="44" t="s">
        <v>832</v>
      </c>
      <c r="J29" s="44" t="s">
        <v>135</v>
      </c>
      <c r="K29" s="44" t="s">
        <v>151</v>
      </c>
      <c r="L29" s="44" t="s">
        <v>17</v>
      </c>
      <c r="M29" s="44" t="s">
        <v>18</v>
      </c>
      <c r="N29" s="44" t="s">
        <v>61</v>
      </c>
      <c r="O29" s="44" t="s">
        <v>61</v>
      </c>
      <c r="P29" s="44" t="s">
        <v>152</v>
      </c>
      <c r="Q29" s="44" t="s">
        <v>9</v>
      </c>
      <c r="R29" s="46">
        <v>2</v>
      </c>
      <c r="S29" s="73"/>
      <c r="T29" s="64">
        <v>152</v>
      </c>
      <c r="U29" s="91">
        <f t="shared" si="4"/>
        <v>304</v>
      </c>
      <c r="V29" s="64">
        <v>395</v>
      </c>
      <c r="W29" s="82">
        <f t="shared" si="5"/>
        <v>790</v>
      </c>
      <c r="X29" s="83" t="s">
        <v>37</v>
      </c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7"/>
    </row>
    <row r="30" spans="2:46" s="1" customFormat="1" ht="13.7" customHeight="1" thickBot="1">
      <c r="B30" s="44" t="s">
        <v>153</v>
      </c>
      <c r="C30" s="84">
        <v>194900738191</v>
      </c>
      <c r="D30" s="62" t="s">
        <v>605</v>
      </c>
      <c r="E30" s="45" t="s">
        <v>42</v>
      </c>
      <c r="F30" s="71" t="s">
        <v>578</v>
      </c>
      <c r="G30" s="44" t="s">
        <v>181</v>
      </c>
      <c r="H30" s="44" t="s">
        <v>3</v>
      </c>
      <c r="I30" s="44" t="s">
        <v>831</v>
      </c>
      <c r="J30" s="44" t="s">
        <v>58</v>
      </c>
      <c r="K30" s="44" t="s">
        <v>154</v>
      </c>
      <c r="L30" s="44" t="s">
        <v>0</v>
      </c>
      <c r="M30" s="44" t="s">
        <v>1</v>
      </c>
      <c r="N30" s="44" t="s">
        <v>61</v>
      </c>
      <c r="O30" s="44" t="s">
        <v>61</v>
      </c>
      <c r="P30" s="44" t="s">
        <v>8</v>
      </c>
      <c r="Q30" s="44" t="s">
        <v>9</v>
      </c>
      <c r="R30" s="46">
        <v>1</v>
      </c>
      <c r="S30" s="73"/>
      <c r="T30" s="64">
        <v>113.5</v>
      </c>
      <c r="U30" s="91">
        <f t="shared" si="4"/>
        <v>113.5</v>
      </c>
      <c r="V30" s="64">
        <v>295</v>
      </c>
      <c r="W30" s="82">
        <f t="shared" si="5"/>
        <v>295</v>
      </c>
      <c r="X30" s="83" t="s">
        <v>37</v>
      </c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7"/>
    </row>
    <row r="31" spans="2:46" s="1" customFormat="1" ht="13.7" customHeight="1" thickBot="1">
      <c r="B31" s="44" t="s">
        <v>153</v>
      </c>
      <c r="C31" s="84">
        <v>194900738214</v>
      </c>
      <c r="D31" s="62" t="s">
        <v>606</v>
      </c>
      <c r="E31" s="45" t="s">
        <v>42</v>
      </c>
      <c r="F31" s="71" t="s">
        <v>578</v>
      </c>
      <c r="G31" s="44" t="s">
        <v>181</v>
      </c>
      <c r="H31" s="44" t="s">
        <v>3</v>
      </c>
      <c r="I31" s="44" t="s">
        <v>831</v>
      </c>
      <c r="J31" s="44" t="s">
        <v>58</v>
      </c>
      <c r="K31" s="44" t="s">
        <v>154</v>
      </c>
      <c r="L31" s="44" t="s">
        <v>155</v>
      </c>
      <c r="M31" s="44" t="s">
        <v>156</v>
      </c>
      <c r="N31" s="44" t="s">
        <v>61</v>
      </c>
      <c r="O31" s="44" t="s">
        <v>61</v>
      </c>
      <c r="P31" s="44" t="s">
        <v>8</v>
      </c>
      <c r="Q31" s="44" t="s">
        <v>9</v>
      </c>
      <c r="R31" s="46">
        <v>1</v>
      </c>
      <c r="S31" s="73"/>
      <c r="T31" s="64">
        <v>113.5</v>
      </c>
      <c r="U31" s="91">
        <f t="shared" si="4"/>
        <v>113.5</v>
      </c>
      <c r="V31" s="64">
        <v>295</v>
      </c>
      <c r="W31" s="82">
        <f t="shared" si="5"/>
        <v>295</v>
      </c>
      <c r="X31" s="83" t="s">
        <v>37</v>
      </c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7"/>
    </row>
    <row r="32" spans="2:46" s="1" customFormat="1" ht="13.7" customHeight="1">
      <c r="B32" s="44" t="s">
        <v>157</v>
      </c>
      <c r="C32" s="84">
        <v>194900556627</v>
      </c>
      <c r="D32" s="62" t="s">
        <v>607</v>
      </c>
      <c r="E32" s="45" t="s">
        <v>42</v>
      </c>
      <c r="F32" s="71" t="s">
        <v>578</v>
      </c>
      <c r="G32" s="44" t="s">
        <v>181</v>
      </c>
      <c r="H32" s="44" t="s">
        <v>5</v>
      </c>
      <c r="I32" s="44" t="s">
        <v>833</v>
      </c>
      <c r="J32" s="44" t="s">
        <v>127</v>
      </c>
      <c r="K32" s="44" t="s">
        <v>158</v>
      </c>
      <c r="L32" s="44" t="s">
        <v>159</v>
      </c>
      <c r="M32" s="44" t="s">
        <v>160</v>
      </c>
      <c r="N32" s="44" t="s">
        <v>61</v>
      </c>
      <c r="O32" s="44" t="s">
        <v>61</v>
      </c>
      <c r="P32" s="44" t="s">
        <v>62</v>
      </c>
      <c r="Q32" s="44" t="s">
        <v>116</v>
      </c>
      <c r="R32" s="46">
        <v>70</v>
      </c>
      <c r="S32" s="73"/>
      <c r="T32" s="64">
        <v>113.5</v>
      </c>
      <c r="U32" s="91">
        <f t="shared" si="4"/>
        <v>7945</v>
      </c>
      <c r="V32" s="64">
        <v>295</v>
      </c>
      <c r="W32" s="82">
        <f t="shared" si="5"/>
        <v>20650</v>
      </c>
      <c r="X32" s="83" t="s">
        <v>37</v>
      </c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7"/>
    </row>
    <row r="33" spans="2:46" s="1" customFormat="1" ht="13.7" customHeight="1" thickBot="1">
      <c r="B33" s="44" t="s">
        <v>161</v>
      </c>
      <c r="C33" s="84">
        <v>194900726280</v>
      </c>
      <c r="D33" s="62" t="s">
        <v>608</v>
      </c>
      <c r="E33" s="45" t="s">
        <v>42</v>
      </c>
      <c r="F33" s="72" t="s">
        <v>578</v>
      </c>
      <c r="G33" s="44" t="s">
        <v>181</v>
      </c>
      <c r="H33" s="44" t="s">
        <v>3</v>
      </c>
      <c r="I33" s="44" t="s">
        <v>834</v>
      </c>
      <c r="J33" s="44" t="s">
        <v>109</v>
      </c>
      <c r="K33" s="44" t="s">
        <v>162</v>
      </c>
      <c r="L33" s="44" t="s">
        <v>32</v>
      </c>
      <c r="M33" s="44" t="s">
        <v>33</v>
      </c>
      <c r="N33" s="44" t="s">
        <v>61</v>
      </c>
      <c r="O33" s="44" t="s">
        <v>61</v>
      </c>
      <c r="P33" s="44" t="s">
        <v>14</v>
      </c>
      <c r="Q33" s="44" t="s">
        <v>9</v>
      </c>
      <c r="R33" s="46">
        <v>4</v>
      </c>
      <c r="S33" s="73"/>
      <c r="T33" s="64">
        <v>152</v>
      </c>
      <c r="U33" s="91">
        <f t="shared" si="4"/>
        <v>608</v>
      </c>
      <c r="V33" s="64">
        <v>395</v>
      </c>
      <c r="W33" s="82">
        <f t="shared" si="5"/>
        <v>1580</v>
      </c>
      <c r="X33" s="83" t="s">
        <v>37</v>
      </c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7"/>
    </row>
    <row r="34" spans="2:46" s="1" customFormat="1" ht="13.7" customHeight="1" thickBot="1">
      <c r="B34" s="44" t="s">
        <v>163</v>
      </c>
      <c r="C34" s="84">
        <v>194900949757</v>
      </c>
      <c r="D34" s="62" t="s">
        <v>609</v>
      </c>
      <c r="E34" s="45" t="s">
        <v>42</v>
      </c>
      <c r="F34" s="71" t="s">
        <v>578</v>
      </c>
      <c r="G34" s="44" t="s">
        <v>181</v>
      </c>
      <c r="H34" s="44" t="s">
        <v>54</v>
      </c>
      <c r="I34" s="44" t="s">
        <v>831</v>
      </c>
      <c r="J34" s="44" t="s">
        <v>164</v>
      </c>
      <c r="K34" s="44" t="s">
        <v>165</v>
      </c>
      <c r="L34" s="44" t="s">
        <v>59</v>
      </c>
      <c r="M34" s="44" t="s">
        <v>60</v>
      </c>
      <c r="N34" s="44" t="s">
        <v>61</v>
      </c>
      <c r="O34" s="44" t="s">
        <v>61</v>
      </c>
      <c r="P34" s="44" t="s">
        <v>8</v>
      </c>
      <c r="Q34" s="44" t="s">
        <v>116</v>
      </c>
      <c r="R34" s="46">
        <v>174</v>
      </c>
      <c r="S34" s="73"/>
      <c r="T34" s="64">
        <v>36.5</v>
      </c>
      <c r="U34" s="91">
        <f t="shared" si="4"/>
        <v>6351</v>
      </c>
      <c r="V34" s="64">
        <v>95</v>
      </c>
      <c r="W34" s="82">
        <f t="shared" si="5"/>
        <v>16530</v>
      </c>
      <c r="X34" s="83" t="s">
        <v>37</v>
      </c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7"/>
    </row>
    <row r="35" spans="2:46" s="1" customFormat="1" ht="13.7" customHeight="1" thickBot="1">
      <c r="B35" s="44" t="s">
        <v>166</v>
      </c>
      <c r="C35" s="84">
        <v>194900010303</v>
      </c>
      <c r="D35" s="62" t="s">
        <v>610</v>
      </c>
      <c r="E35" s="45" t="s">
        <v>42</v>
      </c>
      <c r="F35" s="71" t="s">
        <v>578</v>
      </c>
      <c r="G35" s="44" t="s">
        <v>181</v>
      </c>
      <c r="H35" s="44" t="s">
        <v>29</v>
      </c>
      <c r="I35" s="44" t="s">
        <v>835</v>
      </c>
      <c r="J35" s="44" t="s">
        <v>109</v>
      </c>
      <c r="K35" s="44" t="s">
        <v>167</v>
      </c>
      <c r="L35" s="44" t="s">
        <v>168</v>
      </c>
      <c r="M35" s="44" t="s">
        <v>169</v>
      </c>
      <c r="N35" s="44" t="s">
        <v>61</v>
      </c>
      <c r="O35" s="44" t="s">
        <v>61</v>
      </c>
      <c r="P35" s="44" t="s">
        <v>62</v>
      </c>
      <c r="Q35" s="44" t="s">
        <v>9</v>
      </c>
      <c r="R35" s="46">
        <v>1</v>
      </c>
      <c r="S35" s="73"/>
      <c r="T35" s="64">
        <v>148</v>
      </c>
      <c r="U35" s="91">
        <f t="shared" si="4"/>
        <v>148</v>
      </c>
      <c r="V35" s="64">
        <v>385</v>
      </c>
      <c r="W35" s="82">
        <f t="shared" si="5"/>
        <v>385</v>
      </c>
      <c r="X35" s="83" t="s">
        <v>37</v>
      </c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7"/>
    </row>
    <row r="36" spans="2:46" s="1" customFormat="1" ht="13.7" customHeight="1" thickBot="1">
      <c r="B36" s="44" t="s">
        <v>170</v>
      </c>
      <c r="C36" s="84">
        <v>194900340400</v>
      </c>
      <c r="D36" s="62" t="s">
        <v>611</v>
      </c>
      <c r="E36" s="45" t="s">
        <v>42</v>
      </c>
      <c r="F36" s="71" t="s">
        <v>578</v>
      </c>
      <c r="G36" s="44" t="s">
        <v>181</v>
      </c>
      <c r="H36" s="44" t="s">
        <v>25</v>
      </c>
      <c r="I36" s="44" t="s">
        <v>836</v>
      </c>
      <c r="J36" s="44" t="s">
        <v>127</v>
      </c>
      <c r="K36" s="44" t="s">
        <v>171</v>
      </c>
      <c r="L36" s="44" t="s">
        <v>172</v>
      </c>
      <c r="M36" s="44" t="s">
        <v>173</v>
      </c>
      <c r="N36" s="44" t="s">
        <v>61</v>
      </c>
      <c r="O36" s="44" t="s">
        <v>61</v>
      </c>
      <c r="P36" s="44" t="s">
        <v>62</v>
      </c>
      <c r="Q36" s="44" t="s">
        <v>9</v>
      </c>
      <c r="R36" s="46">
        <v>596</v>
      </c>
      <c r="S36" s="73"/>
      <c r="T36" s="64">
        <v>134.5</v>
      </c>
      <c r="U36" s="91">
        <f t="shared" si="4"/>
        <v>80162</v>
      </c>
      <c r="V36" s="64">
        <v>350</v>
      </c>
      <c r="W36" s="82">
        <f t="shared" si="5"/>
        <v>208600</v>
      </c>
      <c r="X36" s="83" t="s">
        <v>37</v>
      </c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7"/>
    </row>
    <row r="37" spans="2:46" s="1" customFormat="1" ht="13.7" customHeight="1" thickBot="1">
      <c r="B37" s="44" t="s">
        <v>174</v>
      </c>
      <c r="C37" s="84">
        <v>193599522494</v>
      </c>
      <c r="D37" s="62" t="s">
        <v>612</v>
      </c>
      <c r="E37" s="45" t="s">
        <v>42</v>
      </c>
      <c r="F37" s="71" t="s">
        <v>578</v>
      </c>
      <c r="G37" s="44" t="s">
        <v>181</v>
      </c>
      <c r="H37" s="44" t="s">
        <v>54</v>
      </c>
      <c r="I37" s="44" t="s">
        <v>837</v>
      </c>
      <c r="J37" s="44" t="s">
        <v>58</v>
      </c>
      <c r="K37" s="44" t="s">
        <v>175</v>
      </c>
      <c r="L37" s="44" t="s">
        <v>0</v>
      </c>
      <c r="M37" s="44" t="s">
        <v>1</v>
      </c>
      <c r="N37" s="44" t="s">
        <v>61</v>
      </c>
      <c r="O37" s="44" t="s">
        <v>61</v>
      </c>
      <c r="P37" s="44" t="s">
        <v>8</v>
      </c>
      <c r="Q37" s="44" t="s">
        <v>9</v>
      </c>
      <c r="R37" s="46">
        <v>828</v>
      </c>
      <c r="S37" s="73"/>
      <c r="T37" s="64">
        <v>90.5</v>
      </c>
      <c r="U37" s="91">
        <f t="shared" si="4"/>
        <v>74934</v>
      </c>
      <c r="V37" s="64">
        <v>235</v>
      </c>
      <c r="W37" s="82">
        <f t="shared" si="5"/>
        <v>194580</v>
      </c>
      <c r="X37" s="83" t="s">
        <v>37</v>
      </c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7"/>
    </row>
    <row r="38" spans="2:46" s="1" customFormat="1" ht="13.7" customHeight="1" thickBot="1">
      <c r="B38" s="44" t="s">
        <v>176</v>
      </c>
      <c r="C38" s="84">
        <v>192317311662</v>
      </c>
      <c r="D38" s="62" t="s">
        <v>613</v>
      </c>
      <c r="E38" s="45" t="s">
        <v>42</v>
      </c>
      <c r="F38" s="71" t="s">
        <v>578</v>
      </c>
      <c r="G38" s="44" t="s">
        <v>181</v>
      </c>
      <c r="H38" s="44" t="s">
        <v>94</v>
      </c>
      <c r="I38" s="44" t="s">
        <v>838</v>
      </c>
      <c r="J38" s="44" t="s">
        <v>71</v>
      </c>
      <c r="K38" s="44" t="s">
        <v>177</v>
      </c>
      <c r="L38" s="44" t="s">
        <v>26</v>
      </c>
      <c r="M38" s="44" t="s">
        <v>27</v>
      </c>
      <c r="N38" s="44" t="s">
        <v>61</v>
      </c>
      <c r="O38" s="44" t="s">
        <v>61</v>
      </c>
      <c r="P38" s="44" t="s">
        <v>8</v>
      </c>
      <c r="Q38" s="44" t="s">
        <v>9</v>
      </c>
      <c r="R38" s="46">
        <v>2</v>
      </c>
      <c r="S38" s="73"/>
      <c r="T38" s="64">
        <v>29</v>
      </c>
      <c r="U38" s="91">
        <f t="shared" si="4"/>
        <v>58</v>
      </c>
      <c r="V38" s="64">
        <v>75</v>
      </c>
      <c r="W38" s="82">
        <f t="shared" si="5"/>
        <v>150</v>
      </c>
      <c r="X38" s="83" t="s">
        <v>37</v>
      </c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7"/>
    </row>
    <row r="39" spans="2:46" s="1" customFormat="1" ht="13.7" customHeight="1" thickBot="1">
      <c r="B39" s="44" t="s">
        <v>176</v>
      </c>
      <c r="C39" s="84">
        <v>192317311679</v>
      </c>
      <c r="D39" s="62" t="s">
        <v>614</v>
      </c>
      <c r="E39" s="45" t="s">
        <v>42</v>
      </c>
      <c r="F39" s="71" t="s">
        <v>578</v>
      </c>
      <c r="G39" s="44" t="s">
        <v>181</v>
      </c>
      <c r="H39" s="44" t="s">
        <v>94</v>
      </c>
      <c r="I39" s="44" t="s">
        <v>838</v>
      </c>
      <c r="J39" s="44" t="s">
        <v>71</v>
      </c>
      <c r="K39" s="44" t="s">
        <v>177</v>
      </c>
      <c r="L39" s="44" t="s">
        <v>83</v>
      </c>
      <c r="M39" s="44" t="s">
        <v>84</v>
      </c>
      <c r="N39" s="44" t="s">
        <v>61</v>
      </c>
      <c r="O39" s="44" t="s">
        <v>61</v>
      </c>
      <c r="P39" s="44" t="s">
        <v>8</v>
      </c>
      <c r="Q39" s="44" t="s">
        <v>9</v>
      </c>
      <c r="R39" s="46">
        <v>8</v>
      </c>
      <c r="S39" s="73"/>
      <c r="T39" s="64">
        <v>29</v>
      </c>
      <c r="U39" s="91">
        <f t="shared" si="4"/>
        <v>232</v>
      </c>
      <c r="V39" s="64">
        <v>75</v>
      </c>
      <c r="W39" s="82">
        <f t="shared" si="5"/>
        <v>600</v>
      </c>
      <c r="X39" s="83" t="s">
        <v>37</v>
      </c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7"/>
    </row>
    <row r="40" spans="2:46" s="1" customFormat="1" ht="13.7" customHeight="1" thickBot="1">
      <c r="B40" s="44" t="s">
        <v>180</v>
      </c>
      <c r="C40" s="84">
        <v>194900578896</v>
      </c>
      <c r="D40" s="62" t="s">
        <v>615</v>
      </c>
      <c r="E40" s="45" t="s">
        <v>42</v>
      </c>
      <c r="F40" s="71" t="s">
        <v>578</v>
      </c>
      <c r="G40" s="44" t="s">
        <v>181</v>
      </c>
      <c r="H40" s="44" t="s">
        <v>44</v>
      </c>
      <c r="I40" s="44" t="s">
        <v>820</v>
      </c>
      <c r="J40" s="44" t="s">
        <v>181</v>
      </c>
      <c r="K40" s="44" t="s">
        <v>182</v>
      </c>
      <c r="L40" s="44" t="s">
        <v>178</v>
      </c>
      <c r="M40" s="44" t="s">
        <v>179</v>
      </c>
      <c r="N40" s="44" t="s">
        <v>183</v>
      </c>
      <c r="O40" s="44" t="s">
        <v>184</v>
      </c>
      <c r="P40" s="44" t="s">
        <v>2</v>
      </c>
      <c r="Q40" s="44" t="s">
        <v>185</v>
      </c>
      <c r="R40" s="46">
        <v>20</v>
      </c>
      <c r="S40" s="73"/>
      <c r="T40" s="64">
        <v>9.615384615384615</v>
      </c>
      <c r="U40" s="91">
        <f t="shared" si="4"/>
        <v>192.30769230769229</v>
      </c>
      <c r="V40" s="64">
        <v>25</v>
      </c>
      <c r="W40" s="82">
        <f t="shared" si="5"/>
        <v>500</v>
      </c>
      <c r="X40" s="83" t="s">
        <v>37</v>
      </c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7"/>
    </row>
    <row r="41" spans="2:46" s="1" customFormat="1" ht="13.7" customHeight="1" thickBot="1">
      <c r="B41" s="44" t="s">
        <v>189</v>
      </c>
      <c r="C41" s="84">
        <v>194900794296</v>
      </c>
      <c r="D41" s="62" t="s">
        <v>616</v>
      </c>
      <c r="E41" s="45" t="s">
        <v>42</v>
      </c>
      <c r="F41" s="71" t="s">
        <v>578</v>
      </c>
      <c r="G41" s="44" t="s">
        <v>181</v>
      </c>
      <c r="H41" s="44" t="s">
        <v>3</v>
      </c>
      <c r="I41" s="44" t="s">
        <v>821</v>
      </c>
      <c r="J41" s="44" t="s">
        <v>181</v>
      </c>
      <c r="K41" s="44" t="s">
        <v>190</v>
      </c>
      <c r="L41" s="44" t="s">
        <v>186</v>
      </c>
      <c r="M41" s="44" t="s">
        <v>187</v>
      </c>
      <c r="N41" s="44" t="s">
        <v>183</v>
      </c>
      <c r="O41" s="44" t="s">
        <v>184</v>
      </c>
      <c r="P41" s="44" t="s">
        <v>2</v>
      </c>
      <c r="Q41" s="44" t="s">
        <v>188</v>
      </c>
      <c r="R41" s="46">
        <v>41</v>
      </c>
      <c r="S41" s="73"/>
      <c r="T41" s="64">
        <v>9.615384615384615</v>
      </c>
      <c r="U41" s="91">
        <f t="shared" si="4"/>
        <v>394.23076923076923</v>
      </c>
      <c r="V41" s="64">
        <v>25</v>
      </c>
      <c r="W41" s="82">
        <f t="shared" si="5"/>
        <v>1025</v>
      </c>
      <c r="X41" s="83" t="s">
        <v>37</v>
      </c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7"/>
    </row>
    <row r="42" spans="2:46" s="1" customFormat="1" ht="13.7" customHeight="1" thickBot="1">
      <c r="B42" s="44" t="s">
        <v>193</v>
      </c>
      <c r="C42" s="84">
        <v>191935073143</v>
      </c>
      <c r="D42" s="62" t="s">
        <v>617</v>
      </c>
      <c r="E42" s="45" t="s">
        <v>42</v>
      </c>
      <c r="F42" s="71" t="s">
        <v>578</v>
      </c>
      <c r="G42" s="44" t="s">
        <v>181</v>
      </c>
      <c r="H42" s="44" t="s">
        <v>86</v>
      </c>
      <c r="I42" s="44" t="s">
        <v>823</v>
      </c>
      <c r="J42" s="44" t="s">
        <v>71</v>
      </c>
      <c r="K42" s="44" t="s">
        <v>194</v>
      </c>
      <c r="L42" s="44" t="s">
        <v>0</v>
      </c>
      <c r="M42" s="44" t="s">
        <v>1</v>
      </c>
      <c r="N42" s="44" t="s">
        <v>61</v>
      </c>
      <c r="O42" s="44" t="s">
        <v>61</v>
      </c>
      <c r="P42" s="44" t="s">
        <v>8</v>
      </c>
      <c r="Q42" s="44" t="s">
        <v>9</v>
      </c>
      <c r="R42" s="46">
        <v>3</v>
      </c>
      <c r="S42" s="73"/>
      <c r="T42" s="64">
        <v>37</v>
      </c>
      <c r="U42" s="91">
        <f t="shared" ref="U42:U45" si="6">T42*R42</f>
        <v>111</v>
      </c>
      <c r="V42" s="64">
        <v>95</v>
      </c>
      <c r="W42" s="82">
        <f t="shared" ref="W42:W45" si="7">V42*R42</f>
        <v>285</v>
      </c>
      <c r="X42" s="83" t="s">
        <v>37</v>
      </c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7"/>
    </row>
    <row r="43" spans="2:46" s="1" customFormat="1" ht="13.7" customHeight="1" thickBot="1">
      <c r="B43" s="44" t="s">
        <v>193</v>
      </c>
      <c r="C43" s="84">
        <v>191935073150</v>
      </c>
      <c r="D43" s="62" t="s">
        <v>618</v>
      </c>
      <c r="E43" s="45" t="s">
        <v>42</v>
      </c>
      <c r="F43" s="71" t="s">
        <v>578</v>
      </c>
      <c r="G43" s="44" t="s">
        <v>181</v>
      </c>
      <c r="H43" s="44" t="s">
        <v>86</v>
      </c>
      <c r="I43" s="44" t="s">
        <v>823</v>
      </c>
      <c r="J43" s="44" t="s">
        <v>71</v>
      </c>
      <c r="K43" s="44" t="s">
        <v>194</v>
      </c>
      <c r="L43" s="44" t="s">
        <v>26</v>
      </c>
      <c r="M43" s="44" t="s">
        <v>27</v>
      </c>
      <c r="N43" s="44" t="s">
        <v>61</v>
      </c>
      <c r="O43" s="44" t="s">
        <v>61</v>
      </c>
      <c r="P43" s="44" t="s">
        <v>8</v>
      </c>
      <c r="Q43" s="44" t="s">
        <v>9</v>
      </c>
      <c r="R43" s="46">
        <v>3</v>
      </c>
      <c r="S43" s="73"/>
      <c r="T43" s="64">
        <v>37</v>
      </c>
      <c r="U43" s="91">
        <f t="shared" si="6"/>
        <v>111</v>
      </c>
      <c r="V43" s="64">
        <v>95</v>
      </c>
      <c r="W43" s="82">
        <f t="shared" si="7"/>
        <v>285</v>
      </c>
      <c r="X43" s="83" t="s">
        <v>37</v>
      </c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7"/>
    </row>
    <row r="44" spans="2:46" s="1" customFormat="1" ht="13.7" customHeight="1" thickBot="1">
      <c r="B44" s="44" t="s">
        <v>193</v>
      </c>
      <c r="C44" s="84">
        <v>191935674906</v>
      </c>
      <c r="D44" s="62" t="s">
        <v>619</v>
      </c>
      <c r="E44" s="45" t="s">
        <v>42</v>
      </c>
      <c r="F44" s="71" t="s">
        <v>578</v>
      </c>
      <c r="G44" s="44" t="s">
        <v>181</v>
      </c>
      <c r="H44" s="44" t="s">
        <v>70</v>
      </c>
      <c r="I44" s="44" t="s">
        <v>823</v>
      </c>
      <c r="J44" s="44" t="s">
        <v>71</v>
      </c>
      <c r="K44" s="44" t="s">
        <v>194</v>
      </c>
      <c r="L44" s="44" t="s">
        <v>83</v>
      </c>
      <c r="M44" s="44" t="s">
        <v>84</v>
      </c>
      <c r="N44" s="44" t="s">
        <v>61</v>
      </c>
      <c r="O44" s="44" t="s">
        <v>61</v>
      </c>
      <c r="P44" s="44" t="s">
        <v>8</v>
      </c>
      <c r="Q44" s="44" t="s">
        <v>9</v>
      </c>
      <c r="R44" s="46">
        <v>3</v>
      </c>
      <c r="S44" s="73"/>
      <c r="T44" s="64">
        <v>37</v>
      </c>
      <c r="U44" s="91">
        <f t="shared" si="6"/>
        <v>111</v>
      </c>
      <c r="V44" s="64">
        <v>95</v>
      </c>
      <c r="W44" s="82">
        <f t="shared" si="7"/>
        <v>285</v>
      </c>
      <c r="X44" s="83" t="s">
        <v>37</v>
      </c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7"/>
    </row>
    <row r="45" spans="2:46" s="1" customFormat="1" ht="13.7" customHeight="1" thickBot="1">
      <c r="B45" s="44" t="s">
        <v>195</v>
      </c>
      <c r="C45" s="84">
        <v>194900578971</v>
      </c>
      <c r="D45" s="62" t="s">
        <v>620</v>
      </c>
      <c r="E45" s="45" t="s">
        <v>42</v>
      </c>
      <c r="F45" s="71" t="s">
        <v>578</v>
      </c>
      <c r="G45" s="44" t="s">
        <v>181</v>
      </c>
      <c r="H45" s="44" t="s">
        <v>44</v>
      </c>
      <c r="I45" s="44" t="s">
        <v>818</v>
      </c>
      <c r="J45" s="44" t="s">
        <v>181</v>
      </c>
      <c r="K45" s="44" t="s">
        <v>196</v>
      </c>
      <c r="L45" s="44" t="s">
        <v>197</v>
      </c>
      <c r="M45" s="44" t="s">
        <v>198</v>
      </c>
      <c r="N45" s="44" t="s">
        <v>183</v>
      </c>
      <c r="O45" s="44" t="s">
        <v>184</v>
      </c>
      <c r="P45" s="44" t="s">
        <v>2</v>
      </c>
      <c r="Q45" s="44" t="s">
        <v>185</v>
      </c>
      <c r="R45" s="46">
        <v>139</v>
      </c>
      <c r="S45" s="73"/>
      <c r="T45" s="64">
        <v>9.615384615384615</v>
      </c>
      <c r="U45" s="91">
        <f t="shared" si="6"/>
        <v>1336.5384615384614</v>
      </c>
      <c r="V45" s="64">
        <v>25</v>
      </c>
      <c r="W45" s="82">
        <f t="shared" si="7"/>
        <v>3475</v>
      </c>
      <c r="X45" s="83" t="s">
        <v>37</v>
      </c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7"/>
    </row>
    <row r="46" spans="2:46" s="1" customFormat="1" ht="13.7" customHeight="1" thickBot="1">
      <c r="B46" s="44" t="s">
        <v>200</v>
      </c>
      <c r="C46" s="84">
        <v>194900574515</v>
      </c>
      <c r="D46" s="62" t="s">
        <v>621</v>
      </c>
      <c r="E46" s="45" t="s">
        <v>42</v>
      </c>
      <c r="F46" s="71" t="s">
        <v>578</v>
      </c>
      <c r="G46" s="44" t="s">
        <v>181</v>
      </c>
      <c r="H46" s="44" t="s">
        <v>3</v>
      </c>
      <c r="I46" s="44" t="s">
        <v>825</v>
      </c>
      <c r="J46" s="44" t="s">
        <v>103</v>
      </c>
      <c r="K46" s="44" t="s">
        <v>201</v>
      </c>
      <c r="L46" s="44" t="s">
        <v>114</v>
      </c>
      <c r="M46" s="44" t="s">
        <v>115</v>
      </c>
      <c r="N46" s="44" t="s">
        <v>61</v>
      </c>
      <c r="O46" s="44" t="s">
        <v>61</v>
      </c>
      <c r="P46" s="44" t="s">
        <v>14</v>
      </c>
      <c r="Q46" s="44" t="s">
        <v>116</v>
      </c>
      <c r="R46" s="46">
        <v>20</v>
      </c>
      <c r="S46" s="73"/>
      <c r="T46" s="64">
        <v>25</v>
      </c>
      <c r="U46" s="91">
        <f t="shared" ref="U46:U68" si="8">T46*R46</f>
        <v>500</v>
      </c>
      <c r="V46" s="64">
        <v>65</v>
      </c>
      <c r="W46" s="82">
        <f t="shared" ref="W46:W68" si="9">V46*R46</f>
        <v>1300</v>
      </c>
      <c r="X46" s="83" t="s">
        <v>37</v>
      </c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7"/>
    </row>
    <row r="47" spans="2:46" s="1" customFormat="1" ht="13.7" customHeight="1" thickBot="1">
      <c r="B47" s="44" t="s">
        <v>200</v>
      </c>
      <c r="C47" s="84">
        <v>194900574522</v>
      </c>
      <c r="D47" s="62" t="s">
        <v>622</v>
      </c>
      <c r="E47" s="45" t="s">
        <v>42</v>
      </c>
      <c r="F47" s="71" t="s">
        <v>578</v>
      </c>
      <c r="G47" s="44" t="s">
        <v>181</v>
      </c>
      <c r="H47" s="44" t="s">
        <v>3</v>
      </c>
      <c r="I47" s="44" t="s">
        <v>825</v>
      </c>
      <c r="J47" s="44" t="s">
        <v>103</v>
      </c>
      <c r="K47" s="44" t="s">
        <v>201</v>
      </c>
      <c r="L47" s="44" t="s">
        <v>105</v>
      </c>
      <c r="M47" s="44" t="s">
        <v>106</v>
      </c>
      <c r="N47" s="44" t="s">
        <v>61</v>
      </c>
      <c r="O47" s="44" t="s">
        <v>61</v>
      </c>
      <c r="P47" s="44" t="s">
        <v>14</v>
      </c>
      <c r="Q47" s="44" t="s">
        <v>116</v>
      </c>
      <c r="R47" s="46">
        <v>11</v>
      </c>
      <c r="S47" s="73"/>
      <c r="T47" s="64">
        <v>25</v>
      </c>
      <c r="U47" s="91">
        <f t="shared" si="8"/>
        <v>275</v>
      </c>
      <c r="V47" s="64">
        <v>65</v>
      </c>
      <c r="W47" s="82">
        <f t="shared" si="9"/>
        <v>715</v>
      </c>
      <c r="X47" s="83" t="s">
        <v>37</v>
      </c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7"/>
    </row>
    <row r="48" spans="2:46" s="1" customFormat="1" ht="13.7" customHeight="1" thickBot="1">
      <c r="B48" s="44" t="s">
        <v>202</v>
      </c>
      <c r="C48" s="84">
        <v>194900950470</v>
      </c>
      <c r="D48" s="62" t="s">
        <v>623</v>
      </c>
      <c r="E48" s="45" t="s">
        <v>42</v>
      </c>
      <c r="F48" s="71" t="s">
        <v>578</v>
      </c>
      <c r="G48" s="44" t="s">
        <v>181</v>
      </c>
      <c r="H48" s="44" t="s">
        <v>54</v>
      </c>
      <c r="I48" s="44" t="s">
        <v>831</v>
      </c>
      <c r="J48" s="44" t="s">
        <v>164</v>
      </c>
      <c r="K48" s="44" t="s">
        <v>203</v>
      </c>
      <c r="L48" s="44" t="s">
        <v>23</v>
      </c>
      <c r="M48" s="44" t="s">
        <v>24</v>
      </c>
      <c r="N48" s="44" t="s">
        <v>61</v>
      </c>
      <c r="O48" s="44" t="s">
        <v>61</v>
      </c>
      <c r="P48" s="44" t="s">
        <v>8</v>
      </c>
      <c r="Q48" s="44" t="s">
        <v>9</v>
      </c>
      <c r="R48" s="46">
        <v>120</v>
      </c>
      <c r="S48" s="73"/>
      <c r="T48" s="64">
        <v>36.5</v>
      </c>
      <c r="U48" s="91">
        <f t="shared" si="8"/>
        <v>4380</v>
      </c>
      <c r="V48" s="64">
        <v>95</v>
      </c>
      <c r="W48" s="82">
        <f t="shared" si="9"/>
        <v>11400</v>
      </c>
      <c r="X48" s="83" t="s">
        <v>37</v>
      </c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7"/>
    </row>
    <row r="49" spans="2:46" s="1" customFormat="1" ht="13.7" customHeight="1" thickBot="1">
      <c r="B49" s="44" t="s">
        <v>204</v>
      </c>
      <c r="C49" s="84">
        <v>194900570159</v>
      </c>
      <c r="D49" s="62" t="s">
        <v>624</v>
      </c>
      <c r="E49" s="45" t="s">
        <v>42</v>
      </c>
      <c r="F49" s="71" t="s">
        <v>578</v>
      </c>
      <c r="G49" s="44" t="s">
        <v>181</v>
      </c>
      <c r="H49" s="44" t="s">
        <v>5</v>
      </c>
      <c r="I49" s="44" t="s">
        <v>831</v>
      </c>
      <c r="J49" s="44" t="s">
        <v>205</v>
      </c>
      <c r="K49" s="44" t="s">
        <v>206</v>
      </c>
      <c r="L49" s="44" t="s">
        <v>207</v>
      </c>
      <c r="M49" s="44" t="s">
        <v>208</v>
      </c>
      <c r="N49" s="44" t="s">
        <v>61</v>
      </c>
      <c r="O49" s="44" t="s">
        <v>61</v>
      </c>
      <c r="P49" s="44" t="s">
        <v>62</v>
      </c>
      <c r="Q49" s="44" t="s">
        <v>9</v>
      </c>
      <c r="R49" s="46">
        <v>7</v>
      </c>
      <c r="S49" s="73"/>
      <c r="T49" s="64">
        <v>25</v>
      </c>
      <c r="U49" s="91">
        <f t="shared" si="8"/>
        <v>175</v>
      </c>
      <c r="V49" s="64">
        <v>65</v>
      </c>
      <c r="W49" s="82">
        <f t="shared" si="9"/>
        <v>455</v>
      </c>
      <c r="X49" s="83" t="s">
        <v>37</v>
      </c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7"/>
    </row>
    <row r="50" spans="2:46" s="1" customFormat="1" ht="13.7" customHeight="1" thickBot="1">
      <c r="B50" s="44" t="s">
        <v>209</v>
      </c>
      <c r="C50" s="84">
        <v>194900010150</v>
      </c>
      <c r="D50" s="62" t="s">
        <v>625</v>
      </c>
      <c r="E50" s="45" t="s">
        <v>42</v>
      </c>
      <c r="F50" s="71" t="s">
        <v>578</v>
      </c>
      <c r="G50" s="44" t="s">
        <v>181</v>
      </c>
      <c r="H50" s="44" t="s">
        <v>29</v>
      </c>
      <c r="I50" s="44" t="s">
        <v>835</v>
      </c>
      <c r="J50" s="44" t="s">
        <v>210</v>
      </c>
      <c r="K50" s="44" t="s">
        <v>211</v>
      </c>
      <c r="L50" s="44" t="s">
        <v>212</v>
      </c>
      <c r="M50" s="44" t="s">
        <v>213</v>
      </c>
      <c r="N50" s="44" t="s">
        <v>61</v>
      </c>
      <c r="O50" s="44" t="s">
        <v>61</v>
      </c>
      <c r="P50" s="44" t="s">
        <v>62</v>
      </c>
      <c r="Q50" s="44" t="s">
        <v>9</v>
      </c>
      <c r="R50" s="46">
        <v>81</v>
      </c>
      <c r="S50" s="73"/>
      <c r="T50" s="64">
        <v>128.75</v>
      </c>
      <c r="U50" s="91">
        <f t="shared" si="8"/>
        <v>10428.75</v>
      </c>
      <c r="V50" s="64">
        <v>335</v>
      </c>
      <c r="W50" s="82">
        <f t="shared" si="9"/>
        <v>27135</v>
      </c>
      <c r="X50" s="83" t="s">
        <v>37</v>
      </c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7"/>
    </row>
    <row r="51" spans="2:46" s="1" customFormat="1" ht="13.7" customHeight="1" thickBot="1">
      <c r="B51" s="44" t="s">
        <v>214</v>
      </c>
      <c r="C51" s="84">
        <v>192317896145</v>
      </c>
      <c r="D51" s="62" t="s">
        <v>626</v>
      </c>
      <c r="E51" s="45" t="s">
        <v>42</v>
      </c>
      <c r="F51" s="71" t="s">
        <v>578</v>
      </c>
      <c r="G51" s="44" t="s">
        <v>181</v>
      </c>
      <c r="H51" s="44" t="s">
        <v>141</v>
      </c>
      <c r="I51" s="44" t="s">
        <v>840</v>
      </c>
      <c r="J51" s="44" t="s">
        <v>205</v>
      </c>
      <c r="K51" s="44" t="s">
        <v>215</v>
      </c>
      <c r="L51" s="44" t="s">
        <v>186</v>
      </c>
      <c r="M51" s="44" t="s">
        <v>216</v>
      </c>
      <c r="N51" s="44" t="s">
        <v>61</v>
      </c>
      <c r="O51" s="44" t="s">
        <v>61</v>
      </c>
      <c r="P51" s="44" t="s">
        <v>8</v>
      </c>
      <c r="Q51" s="44" t="s">
        <v>9</v>
      </c>
      <c r="R51" s="46">
        <v>51</v>
      </c>
      <c r="S51" s="73"/>
      <c r="T51" s="64">
        <v>57.692307692307693</v>
      </c>
      <c r="U51" s="91">
        <f t="shared" si="8"/>
        <v>2942.3076923076924</v>
      </c>
      <c r="V51" s="64">
        <v>150</v>
      </c>
      <c r="W51" s="82">
        <f t="shared" si="9"/>
        <v>7650</v>
      </c>
      <c r="X51" s="83" t="s">
        <v>37</v>
      </c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7"/>
    </row>
    <row r="52" spans="2:46" s="1" customFormat="1" ht="13.7" customHeight="1" thickBot="1">
      <c r="B52" s="44" t="s">
        <v>217</v>
      </c>
      <c r="C52" s="84">
        <v>192877797838</v>
      </c>
      <c r="D52" s="62" t="s">
        <v>627</v>
      </c>
      <c r="E52" s="45" t="s">
        <v>42</v>
      </c>
      <c r="F52" s="71" t="s">
        <v>578</v>
      </c>
      <c r="G52" s="44" t="s">
        <v>181</v>
      </c>
      <c r="H52" s="44" t="s">
        <v>134</v>
      </c>
      <c r="I52" s="44" t="s">
        <v>841</v>
      </c>
      <c r="J52" s="44" t="s">
        <v>109</v>
      </c>
      <c r="K52" s="44" t="s">
        <v>218</v>
      </c>
      <c r="L52" s="44" t="s">
        <v>100</v>
      </c>
      <c r="M52" s="44" t="s">
        <v>101</v>
      </c>
      <c r="N52" s="44" t="s">
        <v>61</v>
      </c>
      <c r="O52" s="44" t="s">
        <v>61</v>
      </c>
      <c r="P52" s="44" t="s">
        <v>14</v>
      </c>
      <c r="Q52" s="44" t="s">
        <v>9</v>
      </c>
      <c r="R52" s="46">
        <v>5</v>
      </c>
      <c r="S52" s="73"/>
      <c r="T52" s="64">
        <v>106</v>
      </c>
      <c r="U52" s="91">
        <f t="shared" si="8"/>
        <v>530</v>
      </c>
      <c r="V52" s="64">
        <v>275</v>
      </c>
      <c r="W52" s="82">
        <f t="shared" si="9"/>
        <v>1375</v>
      </c>
      <c r="X52" s="83" t="s">
        <v>37</v>
      </c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7"/>
    </row>
    <row r="53" spans="2:46" s="1" customFormat="1" ht="13.7" customHeight="1" thickBot="1">
      <c r="B53" s="44" t="s">
        <v>219</v>
      </c>
      <c r="C53" s="84">
        <v>194900949313</v>
      </c>
      <c r="D53" s="62" t="s">
        <v>628</v>
      </c>
      <c r="E53" s="45" t="s">
        <v>42</v>
      </c>
      <c r="F53" s="71" t="s">
        <v>578</v>
      </c>
      <c r="G53" s="44" t="s">
        <v>181</v>
      </c>
      <c r="H53" s="44" t="s">
        <v>54</v>
      </c>
      <c r="I53" s="44" t="s">
        <v>827</v>
      </c>
      <c r="J53" s="44" t="s">
        <v>164</v>
      </c>
      <c r="K53" s="44" t="s">
        <v>220</v>
      </c>
      <c r="L53" s="44" t="s">
        <v>221</v>
      </c>
      <c r="M53" s="44" t="s">
        <v>222</v>
      </c>
      <c r="N53" s="44" t="s">
        <v>61</v>
      </c>
      <c r="O53" s="44" t="s">
        <v>61</v>
      </c>
      <c r="P53" s="44" t="s">
        <v>8</v>
      </c>
      <c r="Q53" s="44" t="s">
        <v>223</v>
      </c>
      <c r="R53" s="46">
        <v>658</v>
      </c>
      <c r="S53" s="73"/>
      <c r="T53" s="64">
        <v>36.5</v>
      </c>
      <c r="U53" s="91">
        <f t="shared" si="8"/>
        <v>24017</v>
      </c>
      <c r="V53" s="64">
        <v>95</v>
      </c>
      <c r="W53" s="82">
        <f t="shared" si="9"/>
        <v>62510</v>
      </c>
      <c r="X53" s="83" t="s">
        <v>37</v>
      </c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7"/>
    </row>
    <row r="54" spans="2:46" s="1" customFormat="1" ht="13.7" customHeight="1" thickBot="1">
      <c r="B54" s="44" t="s">
        <v>219</v>
      </c>
      <c r="C54" s="84">
        <v>194900949320</v>
      </c>
      <c r="D54" s="62" t="s">
        <v>629</v>
      </c>
      <c r="E54" s="45" t="s">
        <v>42</v>
      </c>
      <c r="F54" s="71" t="s">
        <v>578</v>
      </c>
      <c r="G54" s="44" t="s">
        <v>181</v>
      </c>
      <c r="H54" s="44" t="s">
        <v>54</v>
      </c>
      <c r="I54" s="44" t="s">
        <v>827</v>
      </c>
      <c r="J54" s="44" t="s">
        <v>164</v>
      </c>
      <c r="K54" s="44" t="s">
        <v>220</v>
      </c>
      <c r="L54" s="44" t="s">
        <v>17</v>
      </c>
      <c r="M54" s="44" t="s">
        <v>18</v>
      </c>
      <c r="N54" s="44" t="s">
        <v>61</v>
      </c>
      <c r="O54" s="44" t="s">
        <v>61</v>
      </c>
      <c r="P54" s="44" t="s">
        <v>8</v>
      </c>
      <c r="Q54" s="44" t="s">
        <v>223</v>
      </c>
      <c r="R54" s="46">
        <v>421</v>
      </c>
      <c r="S54" s="73"/>
      <c r="T54" s="64">
        <v>36.5</v>
      </c>
      <c r="U54" s="91">
        <f t="shared" si="8"/>
        <v>15366.5</v>
      </c>
      <c r="V54" s="64">
        <v>95</v>
      </c>
      <c r="W54" s="82">
        <f t="shared" si="9"/>
        <v>39995</v>
      </c>
      <c r="X54" s="83" t="s">
        <v>37</v>
      </c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7"/>
    </row>
    <row r="55" spans="2:46" s="1" customFormat="1" ht="13.7" customHeight="1">
      <c r="B55" s="44" t="s">
        <v>219</v>
      </c>
      <c r="C55" s="84">
        <v>194900949337</v>
      </c>
      <c r="D55" s="62" t="s">
        <v>630</v>
      </c>
      <c r="E55" s="45" t="s">
        <v>42</v>
      </c>
      <c r="F55" s="71" t="s">
        <v>578</v>
      </c>
      <c r="G55" s="44" t="s">
        <v>181</v>
      </c>
      <c r="H55" s="44" t="s">
        <v>54</v>
      </c>
      <c r="I55" s="44" t="s">
        <v>827</v>
      </c>
      <c r="J55" s="44" t="s">
        <v>164</v>
      </c>
      <c r="K55" s="44" t="s">
        <v>220</v>
      </c>
      <c r="L55" s="44" t="s">
        <v>148</v>
      </c>
      <c r="M55" s="44" t="s">
        <v>149</v>
      </c>
      <c r="N55" s="44" t="s">
        <v>61</v>
      </c>
      <c r="O55" s="44" t="s">
        <v>61</v>
      </c>
      <c r="P55" s="44" t="s">
        <v>8</v>
      </c>
      <c r="Q55" s="44" t="s">
        <v>223</v>
      </c>
      <c r="R55" s="46">
        <v>441</v>
      </c>
      <c r="S55" s="73"/>
      <c r="T55" s="64">
        <v>36.5</v>
      </c>
      <c r="U55" s="91">
        <f t="shared" si="8"/>
        <v>16096.5</v>
      </c>
      <c r="V55" s="64">
        <v>95</v>
      </c>
      <c r="W55" s="82">
        <f t="shared" si="9"/>
        <v>41895</v>
      </c>
      <c r="X55" s="83" t="s">
        <v>37</v>
      </c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7"/>
    </row>
    <row r="56" spans="2:46" s="1" customFormat="1" ht="13.7" customHeight="1" thickBot="1">
      <c r="B56" s="44" t="s">
        <v>224</v>
      </c>
      <c r="C56" s="84">
        <v>194900575017</v>
      </c>
      <c r="D56" s="62" t="s">
        <v>631</v>
      </c>
      <c r="E56" s="45" t="s">
        <v>42</v>
      </c>
      <c r="F56" s="72" t="s">
        <v>578</v>
      </c>
      <c r="G56" s="44" t="s">
        <v>181</v>
      </c>
      <c r="H56" s="44" t="s">
        <v>5</v>
      </c>
      <c r="I56" s="44" t="s">
        <v>827</v>
      </c>
      <c r="J56" s="44" t="s">
        <v>164</v>
      </c>
      <c r="K56" s="44" t="s">
        <v>220</v>
      </c>
      <c r="L56" s="44" t="s">
        <v>225</v>
      </c>
      <c r="M56" s="44" t="s">
        <v>226</v>
      </c>
      <c r="N56" s="44" t="s">
        <v>61</v>
      </c>
      <c r="O56" s="44" t="s">
        <v>61</v>
      </c>
      <c r="P56" s="44" t="s">
        <v>8</v>
      </c>
      <c r="Q56" s="44" t="s">
        <v>227</v>
      </c>
      <c r="R56" s="46">
        <v>5</v>
      </c>
      <c r="S56" s="73"/>
      <c r="T56" s="64">
        <v>36.5</v>
      </c>
      <c r="U56" s="91">
        <f t="shared" si="8"/>
        <v>182.5</v>
      </c>
      <c r="V56" s="64">
        <v>95</v>
      </c>
      <c r="W56" s="82">
        <f t="shared" si="9"/>
        <v>475</v>
      </c>
      <c r="X56" s="83" t="s">
        <v>37</v>
      </c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7"/>
    </row>
    <row r="57" spans="2:46" s="1" customFormat="1" ht="13.7" customHeight="1" thickBot="1">
      <c r="B57" s="44" t="s">
        <v>228</v>
      </c>
      <c r="C57" s="84">
        <v>194900645321</v>
      </c>
      <c r="D57" s="62" t="s">
        <v>632</v>
      </c>
      <c r="E57" s="45" t="s">
        <v>42</v>
      </c>
      <c r="F57" s="71" t="s">
        <v>578</v>
      </c>
      <c r="G57" s="44" t="s">
        <v>181</v>
      </c>
      <c r="H57" s="44" t="s">
        <v>44</v>
      </c>
      <c r="I57" s="44" t="s">
        <v>820</v>
      </c>
      <c r="J57" s="44" t="s">
        <v>181</v>
      </c>
      <c r="K57" s="44" t="s">
        <v>229</v>
      </c>
      <c r="L57" s="44" t="s">
        <v>47</v>
      </c>
      <c r="M57" s="44" t="s">
        <v>48</v>
      </c>
      <c r="N57" s="44" t="s">
        <v>183</v>
      </c>
      <c r="O57" s="44" t="s">
        <v>184</v>
      </c>
      <c r="P57" s="44" t="s">
        <v>2</v>
      </c>
      <c r="Q57" s="44" t="s">
        <v>185</v>
      </c>
      <c r="R57" s="46">
        <v>37</v>
      </c>
      <c r="S57" s="73"/>
      <c r="T57" s="64">
        <v>9.615384615384615</v>
      </c>
      <c r="U57" s="91">
        <f t="shared" si="8"/>
        <v>355.76923076923077</v>
      </c>
      <c r="V57" s="64">
        <v>25</v>
      </c>
      <c r="W57" s="82">
        <f t="shared" si="9"/>
        <v>925</v>
      </c>
      <c r="X57" s="83" t="s">
        <v>37</v>
      </c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7"/>
    </row>
    <row r="58" spans="2:46" s="1" customFormat="1" ht="13.7" customHeight="1">
      <c r="B58" s="44" t="s">
        <v>230</v>
      </c>
      <c r="C58" s="84">
        <v>194900523193</v>
      </c>
      <c r="D58" s="62" t="s">
        <v>633</v>
      </c>
      <c r="E58" s="45" t="s">
        <v>42</v>
      </c>
      <c r="F58" s="71" t="s">
        <v>578</v>
      </c>
      <c r="G58" s="44" t="s">
        <v>181</v>
      </c>
      <c r="H58" s="44" t="s">
        <v>25</v>
      </c>
      <c r="I58" s="44" t="s">
        <v>842</v>
      </c>
      <c r="J58" s="44" t="s">
        <v>181</v>
      </c>
      <c r="K58" s="44" t="s">
        <v>231</v>
      </c>
      <c r="L58" s="44" t="s">
        <v>0</v>
      </c>
      <c r="M58" s="44" t="s">
        <v>1</v>
      </c>
      <c r="N58" s="44" t="s">
        <v>183</v>
      </c>
      <c r="O58" s="44" t="s">
        <v>184</v>
      </c>
      <c r="P58" s="44" t="s">
        <v>2</v>
      </c>
      <c r="Q58" s="44" t="s">
        <v>185</v>
      </c>
      <c r="R58" s="46">
        <v>1</v>
      </c>
      <c r="S58" s="73"/>
      <c r="T58" s="64">
        <v>9.615384615384615</v>
      </c>
      <c r="U58" s="91">
        <f t="shared" si="8"/>
        <v>9.615384615384615</v>
      </c>
      <c r="V58" s="64">
        <v>25</v>
      </c>
      <c r="W58" s="82">
        <f t="shared" si="9"/>
        <v>25</v>
      </c>
      <c r="X58" s="83" t="s">
        <v>37</v>
      </c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7"/>
    </row>
    <row r="59" spans="2:46" s="1" customFormat="1" ht="13.7" customHeight="1">
      <c r="B59" s="44" t="s">
        <v>232</v>
      </c>
      <c r="C59" s="84">
        <v>194391875092</v>
      </c>
      <c r="D59" s="62" t="s">
        <v>634</v>
      </c>
      <c r="E59" s="45" t="s">
        <v>42</v>
      </c>
      <c r="F59" s="72" t="s">
        <v>895</v>
      </c>
      <c r="G59" s="44" t="s">
        <v>181</v>
      </c>
      <c r="H59" s="44" t="s">
        <v>3</v>
      </c>
      <c r="I59" s="44" t="s">
        <v>822</v>
      </c>
      <c r="J59" s="44" t="s">
        <v>181</v>
      </c>
      <c r="K59" s="44" t="s">
        <v>233</v>
      </c>
      <c r="L59" s="44" t="s">
        <v>0</v>
      </c>
      <c r="M59" s="44" t="s">
        <v>1</v>
      </c>
      <c r="N59" s="44" t="s">
        <v>234</v>
      </c>
      <c r="O59" s="44" t="s">
        <v>234</v>
      </c>
      <c r="P59" s="44" t="s">
        <v>2</v>
      </c>
      <c r="Q59" s="44" t="s">
        <v>235</v>
      </c>
      <c r="R59" s="46">
        <v>4</v>
      </c>
      <c r="S59" s="73"/>
      <c r="T59" s="64">
        <v>15</v>
      </c>
      <c r="U59" s="91">
        <f t="shared" si="8"/>
        <v>60</v>
      </c>
      <c r="V59" s="64">
        <v>39</v>
      </c>
      <c r="W59" s="82">
        <f t="shared" si="9"/>
        <v>156</v>
      </c>
      <c r="X59" s="83" t="s">
        <v>37</v>
      </c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7"/>
    </row>
    <row r="60" spans="2:46" s="1" customFormat="1" ht="13.7" customHeight="1">
      <c r="B60" s="44" t="s">
        <v>236</v>
      </c>
      <c r="C60" s="84">
        <v>194391875061</v>
      </c>
      <c r="D60" s="62" t="s">
        <v>635</v>
      </c>
      <c r="E60" s="45" t="s">
        <v>42</v>
      </c>
      <c r="F60" s="72" t="s">
        <v>895</v>
      </c>
      <c r="G60" s="44" t="s">
        <v>181</v>
      </c>
      <c r="H60" s="44" t="s">
        <v>3</v>
      </c>
      <c r="I60" s="44" t="s">
        <v>822</v>
      </c>
      <c r="J60" s="44" t="s">
        <v>181</v>
      </c>
      <c r="K60" s="44" t="s">
        <v>237</v>
      </c>
      <c r="L60" s="44" t="s">
        <v>0</v>
      </c>
      <c r="M60" s="44" t="s">
        <v>1</v>
      </c>
      <c r="N60" s="44" t="s">
        <v>234</v>
      </c>
      <c r="O60" s="44" t="s">
        <v>234</v>
      </c>
      <c r="P60" s="44" t="s">
        <v>2</v>
      </c>
      <c r="Q60" s="44" t="s">
        <v>235</v>
      </c>
      <c r="R60" s="46">
        <v>4</v>
      </c>
      <c r="S60" s="73"/>
      <c r="T60" s="64">
        <v>26.5</v>
      </c>
      <c r="U60" s="91">
        <f t="shared" si="8"/>
        <v>106</v>
      </c>
      <c r="V60" s="64">
        <v>69</v>
      </c>
      <c r="W60" s="82">
        <f t="shared" si="9"/>
        <v>276</v>
      </c>
      <c r="X60" s="83" t="s">
        <v>37</v>
      </c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7"/>
    </row>
    <row r="61" spans="2:46" s="1" customFormat="1" ht="13.7" customHeight="1" thickBot="1">
      <c r="B61" s="44" t="s">
        <v>236</v>
      </c>
      <c r="C61" s="84">
        <v>194391875078</v>
      </c>
      <c r="D61" s="62" t="s">
        <v>636</v>
      </c>
      <c r="E61" s="45" t="s">
        <v>42</v>
      </c>
      <c r="F61" s="72" t="s">
        <v>895</v>
      </c>
      <c r="G61" s="44" t="s">
        <v>181</v>
      </c>
      <c r="H61" s="44" t="s">
        <v>3</v>
      </c>
      <c r="I61" s="44" t="s">
        <v>822</v>
      </c>
      <c r="J61" s="44" t="s">
        <v>181</v>
      </c>
      <c r="K61" s="44" t="s">
        <v>237</v>
      </c>
      <c r="L61" s="44" t="s">
        <v>63</v>
      </c>
      <c r="M61" s="44" t="s">
        <v>64</v>
      </c>
      <c r="N61" s="44" t="s">
        <v>234</v>
      </c>
      <c r="O61" s="44" t="s">
        <v>234</v>
      </c>
      <c r="P61" s="44" t="s">
        <v>2</v>
      </c>
      <c r="Q61" s="44" t="s">
        <v>235</v>
      </c>
      <c r="R61" s="46">
        <v>2</v>
      </c>
      <c r="S61" s="73"/>
      <c r="T61" s="64">
        <v>26.5</v>
      </c>
      <c r="U61" s="91">
        <f t="shared" si="8"/>
        <v>53</v>
      </c>
      <c r="V61" s="64">
        <v>69</v>
      </c>
      <c r="W61" s="82">
        <f t="shared" si="9"/>
        <v>138</v>
      </c>
      <c r="X61" s="83" t="s">
        <v>37</v>
      </c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7"/>
    </row>
    <row r="62" spans="2:46" s="1" customFormat="1" ht="13.7" customHeight="1">
      <c r="B62" s="44" t="s">
        <v>240</v>
      </c>
      <c r="C62" s="84">
        <v>194900741382</v>
      </c>
      <c r="D62" s="62" t="s">
        <v>637</v>
      </c>
      <c r="E62" s="45" t="s">
        <v>42</v>
      </c>
      <c r="F62" s="71" t="s">
        <v>578</v>
      </c>
      <c r="G62" s="44" t="s">
        <v>181</v>
      </c>
      <c r="H62" s="44" t="s">
        <v>3</v>
      </c>
      <c r="I62" s="44" t="s">
        <v>843</v>
      </c>
      <c r="J62" s="44" t="s">
        <v>58</v>
      </c>
      <c r="K62" s="44" t="s">
        <v>241</v>
      </c>
      <c r="L62" s="44" t="s">
        <v>6</v>
      </c>
      <c r="M62" s="44" t="s">
        <v>7</v>
      </c>
      <c r="N62" s="44" t="s">
        <v>61</v>
      </c>
      <c r="O62" s="44" t="s">
        <v>61</v>
      </c>
      <c r="P62" s="44" t="s">
        <v>152</v>
      </c>
      <c r="Q62" s="44" t="s">
        <v>227</v>
      </c>
      <c r="R62" s="46">
        <v>3</v>
      </c>
      <c r="S62" s="73"/>
      <c r="T62" s="64">
        <v>113.5</v>
      </c>
      <c r="U62" s="91">
        <f t="shared" si="8"/>
        <v>340.5</v>
      </c>
      <c r="V62" s="64">
        <v>295</v>
      </c>
      <c r="W62" s="82">
        <f t="shared" si="9"/>
        <v>885</v>
      </c>
      <c r="X62" s="83" t="s">
        <v>37</v>
      </c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7"/>
    </row>
    <row r="63" spans="2:46" s="1" customFormat="1" ht="13.7" customHeight="1" thickBot="1">
      <c r="B63" s="44" t="s">
        <v>242</v>
      </c>
      <c r="C63" s="84">
        <v>192877518655</v>
      </c>
      <c r="D63" s="62" t="s">
        <v>638</v>
      </c>
      <c r="E63" s="45" t="s">
        <v>42</v>
      </c>
      <c r="F63" s="72" t="s">
        <v>578</v>
      </c>
      <c r="G63" s="44" t="s">
        <v>181</v>
      </c>
      <c r="H63" s="44" t="s">
        <v>54</v>
      </c>
      <c r="I63" s="44" t="s">
        <v>844</v>
      </c>
      <c r="J63" s="44" t="s">
        <v>58</v>
      </c>
      <c r="K63" s="44" t="s">
        <v>243</v>
      </c>
      <c r="L63" s="44" t="s">
        <v>221</v>
      </c>
      <c r="M63" s="44" t="s">
        <v>222</v>
      </c>
      <c r="N63" s="44" t="s">
        <v>61</v>
      </c>
      <c r="O63" s="44" t="s">
        <v>61</v>
      </c>
      <c r="P63" s="44" t="s">
        <v>8</v>
      </c>
      <c r="Q63" s="44" t="s">
        <v>9</v>
      </c>
      <c r="R63" s="46">
        <v>160</v>
      </c>
      <c r="S63" s="73"/>
      <c r="T63" s="64">
        <v>96.25</v>
      </c>
      <c r="U63" s="91">
        <f t="shared" si="8"/>
        <v>15400</v>
      </c>
      <c r="V63" s="64">
        <v>250</v>
      </c>
      <c r="W63" s="82">
        <f t="shared" si="9"/>
        <v>40000</v>
      </c>
      <c r="X63" s="83" t="s">
        <v>37</v>
      </c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7"/>
    </row>
    <row r="64" spans="2:46" s="1" customFormat="1" ht="13.7" customHeight="1" thickBot="1">
      <c r="B64" s="44" t="s">
        <v>244</v>
      </c>
      <c r="C64" s="84">
        <v>194900947791</v>
      </c>
      <c r="D64" s="62" t="s">
        <v>639</v>
      </c>
      <c r="E64" s="45" t="s">
        <v>42</v>
      </c>
      <c r="F64" s="71" t="s">
        <v>578</v>
      </c>
      <c r="G64" s="44" t="s">
        <v>181</v>
      </c>
      <c r="H64" s="44" t="s">
        <v>54</v>
      </c>
      <c r="I64" s="44" t="s">
        <v>844</v>
      </c>
      <c r="J64" s="44" t="s">
        <v>58</v>
      </c>
      <c r="K64" s="44" t="s">
        <v>243</v>
      </c>
      <c r="L64" s="44" t="s">
        <v>148</v>
      </c>
      <c r="M64" s="44" t="s">
        <v>149</v>
      </c>
      <c r="N64" s="44" t="s">
        <v>61</v>
      </c>
      <c r="O64" s="44" t="s">
        <v>61</v>
      </c>
      <c r="P64" s="44" t="s">
        <v>8</v>
      </c>
      <c r="Q64" s="44" t="s">
        <v>9</v>
      </c>
      <c r="R64" s="46">
        <v>70</v>
      </c>
      <c r="S64" s="73"/>
      <c r="T64" s="64">
        <v>96.25</v>
      </c>
      <c r="U64" s="91">
        <f t="shared" si="8"/>
        <v>6737.5</v>
      </c>
      <c r="V64" s="64">
        <v>250</v>
      </c>
      <c r="W64" s="82">
        <f t="shared" si="9"/>
        <v>17500</v>
      </c>
      <c r="X64" s="83" t="s">
        <v>37</v>
      </c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7"/>
    </row>
    <row r="65" spans="2:46" s="1" customFormat="1" ht="13.7" customHeight="1" thickBot="1">
      <c r="B65" s="44" t="s">
        <v>245</v>
      </c>
      <c r="C65" s="84">
        <v>194900940716</v>
      </c>
      <c r="D65" s="62" t="s">
        <v>640</v>
      </c>
      <c r="E65" s="45" t="s">
        <v>42</v>
      </c>
      <c r="F65" s="71" t="s">
        <v>578</v>
      </c>
      <c r="G65" s="44" t="s">
        <v>181</v>
      </c>
      <c r="H65" s="44" t="s">
        <v>54</v>
      </c>
      <c r="I65" s="44" t="s">
        <v>825</v>
      </c>
      <c r="J65" s="44" t="s">
        <v>103</v>
      </c>
      <c r="K65" s="44" t="s">
        <v>246</v>
      </c>
      <c r="L65" s="44" t="s">
        <v>111</v>
      </c>
      <c r="M65" s="44" t="s">
        <v>65</v>
      </c>
      <c r="N65" s="44" t="s">
        <v>61</v>
      </c>
      <c r="O65" s="44" t="s">
        <v>61</v>
      </c>
      <c r="P65" s="44" t="s">
        <v>8</v>
      </c>
      <c r="Q65" s="44" t="s">
        <v>247</v>
      </c>
      <c r="R65" s="46">
        <v>1</v>
      </c>
      <c r="S65" s="73"/>
      <c r="T65" s="64">
        <v>28.846153846153847</v>
      </c>
      <c r="U65" s="91">
        <f t="shared" si="8"/>
        <v>28.846153846153847</v>
      </c>
      <c r="V65" s="64">
        <v>75</v>
      </c>
      <c r="W65" s="82">
        <f t="shared" si="9"/>
        <v>75</v>
      </c>
      <c r="X65" s="83" t="s">
        <v>37</v>
      </c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7"/>
    </row>
    <row r="66" spans="2:46" s="1" customFormat="1" ht="13.7" customHeight="1">
      <c r="B66" s="44" t="s">
        <v>248</v>
      </c>
      <c r="C66" s="84">
        <v>194900950418</v>
      </c>
      <c r="D66" s="62" t="s">
        <v>641</v>
      </c>
      <c r="E66" s="45" t="s">
        <v>42</v>
      </c>
      <c r="F66" s="71" t="s">
        <v>578</v>
      </c>
      <c r="G66" s="44" t="s">
        <v>181</v>
      </c>
      <c r="H66" s="44" t="s">
        <v>54</v>
      </c>
      <c r="I66" s="44" t="s">
        <v>825</v>
      </c>
      <c r="J66" s="44" t="s">
        <v>103</v>
      </c>
      <c r="K66" s="44" t="s">
        <v>246</v>
      </c>
      <c r="L66" s="44" t="s">
        <v>6</v>
      </c>
      <c r="M66" s="44" t="s">
        <v>7</v>
      </c>
      <c r="N66" s="44" t="s">
        <v>61</v>
      </c>
      <c r="O66" s="44" t="s">
        <v>61</v>
      </c>
      <c r="P66" s="44" t="s">
        <v>8</v>
      </c>
      <c r="Q66" s="44" t="s">
        <v>247</v>
      </c>
      <c r="R66" s="46">
        <v>3</v>
      </c>
      <c r="S66" s="73"/>
      <c r="T66" s="64">
        <v>28.846153846153847</v>
      </c>
      <c r="U66" s="91">
        <f t="shared" si="8"/>
        <v>86.538461538461547</v>
      </c>
      <c r="V66" s="64">
        <v>75</v>
      </c>
      <c r="W66" s="82">
        <f t="shared" si="9"/>
        <v>225</v>
      </c>
      <c r="X66" s="83" t="s">
        <v>37</v>
      </c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7"/>
    </row>
    <row r="67" spans="2:46" s="1" customFormat="1" ht="13.7" customHeight="1" thickBot="1">
      <c r="B67" s="44" t="s">
        <v>249</v>
      </c>
      <c r="C67" s="84">
        <v>193599294452</v>
      </c>
      <c r="D67" s="62" t="s">
        <v>642</v>
      </c>
      <c r="E67" s="45" t="s">
        <v>42</v>
      </c>
      <c r="F67" s="72" t="s">
        <v>578</v>
      </c>
      <c r="G67" s="44" t="s">
        <v>181</v>
      </c>
      <c r="H67" s="44" t="s">
        <v>54</v>
      </c>
      <c r="I67" s="44" t="s">
        <v>840</v>
      </c>
      <c r="J67" s="44" t="s">
        <v>205</v>
      </c>
      <c r="K67" s="44" t="s">
        <v>250</v>
      </c>
      <c r="L67" s="44" t="s">
        <v>30</v>
      </c>
      <c r="M67" s="44" t="s">
        <v>31</v>
      </c>
      <c r="N67" s="44" t="s">
        <v>61</v>
      </c>
      <c r="O67" s="44" t="s">
        <v>61</v>
      </c>
      <c r="P67" s="44" t="s">
        <v>8</v>
      </c>
      <c r="Q67" s="44" t="s">
        <v>9</v>
      </c>
      <c r="R67" s="46">
        <v>120</v>
      </c>
      <c r="S67" s="73"/>
      <c r="T67" s="64">
        <v>3.8461538461538458</v>
      </c>
      <c r="U67" s="91">
        <f t="shared" si="8"/>
        <v>461.53846153846149</v>
      </c>
      <c r="V67" s="64">
        <v>10</v>
      </c>
      <c r="W67" s="82">
        <f t="shared" si="9"/>
        <v>1200</v>
      </c>
      <c r="X67" s="83" t="s">
        <v>37</v>
      </c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7"/>
    </row>
    <row r="68" spans="2:46" s="1" customFormat="1" ht="13.7" customHeight="1">
      <c r="B68" s="44" t="s">
        <v>251</v>
      </c>
      <c r="C68" s="84">
        <v>194900566268</v>
      </c>
      <c r="D68" s="62" t="s">
        <v>643</v>
      </c>
      <c r="E68" s="45" t="s">
        <v>42</v>
      </c>
      <c r="F68" s="71" t="s">
        <v>578</v>
      </c>
      <c r="G68" s="44" t="s">
        <v>181</v>
      </c>
      <c r="H68" s="44" t="s">
        <v>5</v>
      </c>
      <c r="I68" s="44" t="s">
        <v>840</v>
      </c>
      <c r="J68" s="44" t="s">
        <v>205</v>
      </c>
      <c r="K68" s="44" t="s">
        <v>250</v>
      </c>
      <c r="L68" s="44" t="s">
        <v>252</v>
      </c>
      <c r="M68" s="44" t="s">
        <v>253</v>
      </c>
      <c r="N68" s="44" t="s">
        <v>61</v>
      </c>
      <c r="O68" s="44" t="s">
        <v>61</v>
      </c>
      <c r="P68" s="44" t="s">
        <v>8</v>
      </c>
      <c r="Q68" s="44" t="s">
        <v>9</v>
      </c>
      <c r="R68" s="46">
        <v>6</v>
      </c>
      <c r="S68" s="73"/>
      <c r="T68" s="64">
        <v>3.8461538461538458</v>
      </c>
      <c r="U68" s="91">
        <f t="shared" si="8"/>
        <v>23.076923076923073</v>
      </c>
      <c r="V68" s="64">
        <v>10</v>
      </c>
      <c r="W68" s="82">
        <f t="shared" si="9"/>
        <v>60</v>
      </c>
      <c r="X68" s="83" t="s">
        <v>37</v>
      </c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7"/>
    </row>
    <row r="69" spans="2:46" s="1" customFormat="1" ht="13.7" customHeight="1">
      <c r="B69" s="45" t="s">
        <v>268</v>
      </c>
      <c r="C69" s="85">
        <v>193599047041</v>
      </c>
      <c r="D69" s="62" t="s">
        <v>644</v>
      </c>
      <c r="E69" s="45" t="s">
        <v>552</v>
      </c>
      <c r="F69" s="72" t="s">
        <v>578</v>
      </c>
      <c r="G69" s="44" t="s">
        <v>181</v>
      </c>
      <c r="H69" s="44" t="s">
        <v>3</v>
      </c>
      <c r="I69" s="44" t="s">
        <v>827</v>
      </c>
      <c r="J69" s="44" t="s">
        <v>164</v>
      </c>
      <c r="K69" s="44" t="s">
        <v>456</v>
      </c>
      <c r="L69" s="44" t="s">
        <v>19</v>
      </c>
      <c r="M69" s="44" t="s">
        <v>269</v>
      </c>
      <c r="N69" s="44" t="s">
        <v>61</v>
      </c>
      <c r="O69" s="44" t="s">
        <v>61</v>
      </c>
      <c r="P69" s="44" t="s">
        <v>62</v>
      </c>
      <c r="Q69" s="44" t="s">
        <v>9</v>
      </c>
      <c r="R69" s="46">
        <v>1</v>
      </c>
      <c r="S69" s="73"/>
      <c r="T69" s="64">
        <v>21.25</v>
      </c>
      <c r="U69" s="91">
        <f t="shared" ref="U69:U73" si="10">T69*R69</f>
        <v>21.25</v>
      </c>
      <c r="V69" s="64">
        <v>55</v>
      </c>
      <c r="W69" s="82">
        <f t="shared" ref="W69:W73" si="11">V69*R69</f>
        <v>55</v>
      </c>
      <c r="X69" s="83" t="s">
        <v>37</v>
      </c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7"/>
    </row>
    <row r="70" spans="2:46" s="1" customFormat="1" ht="13.7" customHeight="1">
      <c r="B70" s="45" t="s">
        <v>268</v>
      </c>
      <c r="C70" s="85">
        <v>193599047058</v>
      </c>
      <c r="D70" s="62" t="s">
        <v>645</v>
      </c>
      <c r="E70" s="45" t="s">
        <v>552</v>
      </c>
      <c r="F70" s="72" t="s">
        <v>578</v>
      </c>
      <c r="G70" s="44" t="s">
        <v>181</v>
      </c>
      <c r="H70" s="44" t="s">
        <v>3</v>
      </c>
      <c r="I70" s="44" t="s">
        <v>827</v>
      </c>
      <c r="J70" s="44" t="s">
        <v>164</v>
      </c>
      <c r="K70" s="44" t="s">
        <v>456</v>
      </c>
      <c r="L70" s="44" t="s">
        <v>21</v>
      </c>
      <c r="M70" s="44" t="s">
        <v>22</v>
      </c>
      <c r="N70" s="44" t="s">
        <v>61</v>
      </c>
      <c r="O70" s="44" t="s">
        <v>61</v>
      </c>
      <c r="P70" s="44" t="s">
        <v>62</v>
      </c>
      <c r="Q70" s="44" t="s">
        <v>9</v>
      </c>
      <c r="R70" s="46">
        <v>1</v>
      </c>
      <c r="S70" s="73"/>
      <c r="T70" s="64">
        <v>21.25</v>
      </c>
      <c r="U70" s="91">
        <f t="shared" si="10"/>
        <v>21.25</v>
      </c>
      <c r="V70" s="64">
        <v>55</v>
      </c>
      <c r="W70" s="82">
        <f t="shared" si="11"/>
        <v>55</v>
      </c>
      <c r="X70" s="83" t="s">
        <v>37</v>
      </c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7"/>
    </row>
    <row r="71" spans="2:46" s="1" customFormat="1" ht="13.7" customHeight="1">
      <c r="B71" s="45" t="s">
        <v>270</v>
      </c>
      <c r="C71" s="85">
        <v>194900948637</v>
      </c>
      <c r="D71" s="62" t="s">
        <v>646</v>
      </c>
      <c r="E71" s="45" t="s">
        <v>552</v>
      </c>
      <c r="F71" s="72" t="s">
        <v>578</v>
      </c>
      <c r="G71" s="44" t="s">
        <v>181</v>
      </c>
      <c r="H71" s="44" t="s">
        <v>446</v>
      </c>
      <c r="I71" s="44" t="s">
        <v>827</v>
      </c>
      <c r="J71" s="44" t="s">
        <v>164</v>
      </c>
      <c r="K71" s="44" t="s">
        <v>456</v>
      </c>
      <c r="L71" s="44" t="s">
        <v>111</v>
      </c>
      <c r="M71" s="44" t="s">
        <v>65</v>
      </c>
      <c r="N71" s="44" t="s">
        <v>61</v>
      </c>
      <c r="O71" s="44" t="s">
        <v>61</v>
      </c>
      <c r="P71" s="44" t="s">
        <v>62</v>
      </c>
      <c r="Q71" s="44" t="s">
        <v>9</v>
      </c>
      <c r="R71" s="46">
        <v>45</v>
      </c>
      <c r="S71" s="73"/>
      <c r="T71" s="64">
        <v>21.25</v>
      </c>
      <c r="U71" s="91">
        <f t="shared" si="10"/>
        <v>956.25</v>
      </c>
      <c r="V71" s="64">
        <v>55</v>
      </c>
      <c r="W71" s="82">
        <f t="shared" si="11"/>
        <v>2475</v>
      </c>
      <c r="X71" s="83" t="s">
        <v>37</v>
      </c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7"/>
    </row>
    <row r="72" spans="2:46" s="1" customFormat="1" ht="13.7" customHeight="1">
      <c r="B72" s="45" t="s">
        <v>270</v>
      </c>
      <c r="C72" s="85">
        <v>196163338316</v>
      </c>
      <c r="D72" s="62" t="s">
        <v>647</v>
      </c>
      <c r="E72" s="45" t="s">
        <v>552</v>
      </c>
      <c r="F72" s="72" t="s">
        <v>578</v>
      </c>
      <c r="G72" s="44" t="s">
        <v>181</v>
      </c>
      <c r="H72" s="44" t="s">
        <v>446</v>
      </c>
      <c r="I72" s="44" t="s">
        <v>827</v>
      </c>
      <c r="J72" s="44" t="s">
        <v>164</v>
      </c>
      <c r="K72" s="44" t="s">
        <v>456</v>
      </c>
      <c r="L72" s="44" t="s">
        <v>178</v>
      </c>
      <c r="M72" s="44" t="s">
        <v>261</v>
      </c>
      <c r="N72" s="44" t="s">
        <v>61</v>
      </c>
      <c r="O72" s="44" t="s">
        <v>61</v>
      </c>
      <c r="P72" s="44" t="s">
        <v>62</v>
      </c>
      <c r="Q72" s="44" t="s">
        <v>9</v>
      </c>
      <c r="R72" s="46">
        <v>148</v>
      </c>
      <c r="S72" s="73"/>
      <c r="T72" s="64">
        <v>21.25</v>
      </c>
      <c r="U72" s="91">
        <f t="shared" si="10"/>
        <v>3145</v>
      </c>
      <c r="V72" s="64">
        <v>55</v>
      </c>
      <c r="W72" s="82">
        <f t="shared" si="11"/>
        <v>8140</v>
      </c>
      <c r="X72" s="83" t="s">
        <v>37</v>
      </c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7"/>
    </row>
    <row r="73" spans="2:46" s="1" customFormat="1" ht="13.7" customHeight="1">
      <c r="B73" s="45" t="s">
        <v>271</v>
      </c>
      <c r="C73" s="85">
        <v>193599306858</v>
      </c>
      <c r="D73" s="62" t="s">
        <v>648</v>
      </c>
      <c r="E73" s="45" t="s">
        <v>552</v>
      </c>
      <c r="F73" s="72" t="s">
        <v>578</v>
      </c>
      <c r="G73" s="44" t="s">
        <v>181</v>
      </c>
      <c r="H73" s="44" t="s">
        <v>446</v>
      </c>
      <c r="I73" s="44" t="s">
        <v>827</v>
      </c>
      <c r="J73" s="44" t="s">
        <v>164</v>
      </c>
      <c r="K73" s="44" t="s">
        <v>456</v>
      </c>
      <c r="L73" s="44" t="s">
        <v>452</v>
      </c>
      <c r="M73" s="44" t="s">
        <v>264</v>
      </c>
      <c r="N73" s="44" t="s">
        <v>61</v>
      </c>
      <c r="O73" s="44" t="s">
        <v>61</v>
      </c>
      <c r="P73" s="44" t="s">
        <v>62</v>
      </c>
      <c r="Q73" s="44" t="s">
        <v>9</v>
      </c>
      <c r="R73" s="46">
        <v>13</v>
      </c>
      <c r="S73" s="73"/>
      <c r="T73" s="64">
        <v>21.25</v>
      </c>
      <c r="U73" s="91">
        <f t="shared" si="10"/>
        <v>276.25</v>
      </c>
      <c r="V73" s="64">
        <v>55</v>
      </c>
      <c r="W73" s="82">
        <f t="shared" si="11"/>
        <v>715</v>
      </c>
      <c r="X73" s="83" t="s">
        <v>37</v>
      </c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7"/>
    </row>
    <row r="74" spans="2:46" s="1" customFormat="1" ht="13.7" customHeight="1">
      <c r="B74" s="45" t="s">
        <v>281</v>
      </c>
      <c r="C74" s="85">
        <v>196239739405</v>
      </c>
      <c r="D74" s="62" t="s">
        <v>649</v>
      </c>
      <c r="E74" s="45" t="s">
        <v>552</v>
      </c>
      <c r="F74" s="72" t="s">
        <v>895</v>
      </c>
      <c r="G74" s="44" t="s">
        <v>181</v>
      </c>
      <c r="H74" s="44" t="s">
        <v>440</v>
      </c>
      <c r="I74" s="44" t="s">
        <v>822</v>
      </c>
      <c r="J74" s="44" t="s">
        <v>4</v>
      </c>
      <c r="K74" s="44" t="s">
        <v>467</v>
      </c>
      <c r="L74" s="44" t="s">
        <v>0</v>
      </c>
      <c r="M74" s="44" t="s">
        <v>1</v>
      </c>
      <c r="N74" s="44" t="s">
        <v>234</v>
      </c>
      <c r="O74" s="44" t="s">
        <v>234</v>
      </c>
      <c r="P74" s="44" t="s">
        <v>2</v>
      </c>
      <c r="Q74" s="44" t="s">
        <v>466</v>
      </c>
      <c r="R74" s="46">
        <v>100</v>
      </c>
      <c r="S74" s="73"/>
      <c r="T74" s="64">
        <v>18.846153846153847</v>
      </c>
      <c r="U74" s="91">
        <f t="shared" ref="U74:U76" si="12">T74*R74</f>
        <v>1884.6153846153848</v>
      </c>
      <c r="V74" s="64">
        <v>49</v>
      </c>
      <c r="W74" s="82">
        <f t="shared" ref="W74:W76" si="13">V74*R74</f>
        <v>4900</v>
      </c>
      <c r="X74" s="83" t="s">
        <v>37</v>
      </c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7"/>
    </row>
    <row r="75" spans="2:46" s="1" customFormat="1" ht="13.7" customHeight="1">
      <c r="B75" s="45" t="s">
        <v>281</v>
      </c>
      <c r="C75" s="85">
        <v>196239739412</v>
      </c>
      <c r="D75" s="62" t="s">
        <v>650</v>
      </c>
      <c r="E75" s="45" t="s">
        <v>552</v>
      </c>
      <c r="F75" s="72" t="s">
        <v>895</v>
      </c>
      <c r="G75" s="44" t="s">
        <v>181</v>
      </c>
      <c r="H75" s="44" t="s">
        <v>440</v>
      </c>
      <c r="I75" s="44" t="s">
        <v>822</v>
      </c>
      <c r="J75" s="44" t="s">
        <v>4</v>
      </c>
      <c r="K75" s="44" t="s">
        <v>467</v>
      </c>
      <c r="L75" s="44" t="s">
        <v>63</v>
      </c>
      <c r="M75" s="44" t="s">
        <v>64</v>
      </c>
      <c r="N75" s="44" t="s">
        <v>234</v>
      </c>
      <c r="O75" s="44" t="s">
        <v>234</v>
      </c>
      <c r="P75" s="44" t="s">
        <v>2</v>
      </c>
      <c r="Q75" s="44" t="s">
        <v>466</v>
      </c>
      <c r="R75" s="46">
        <v>100</v>
      </c>
      <c r="S75" s="73"/>
      <c r="T75" s="64">
        <v>18.846153846153847</v>
      </c>
      <c r="U75" s="91">
        <f t="shared" si="12"/>
        <v>1884.6153846153848</v>
      </c>
      <c r="V75" s="64">
        <v>49</v>
      </c>
      <c r="W75" s="82">
        <f t="shared" si="13"/>
        <v>4900</v>
      </c>
      <c r="X75" s="83" t="s">
        <v>37</v>
      </c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7"/>
    </row>
    <row r="76" spans="2:46" s="1" customFormat="1" ht="13.7" customHeight="1">
      <c r="B76" s="45" t="s">
        <v>282</v>
      </c>
      <c r="C76" s="85">
        <v>196163313344</v>
      </c>
      <c r="D76" s="62" t="s">
        <v>651</v>
      </c>
      <c r="E76" s="45" t="s">
        <v>552</v>
      </c>
      <c r="F76" s="72" t="s">
        <v>895</v>
      </c>
      <c r="G76" s="44" t="s">
        <v>181</v>
      </c>
      <c r="H76" s="44" t="s">
        <v>437</v>
      </c>
      <c r="I76" s="44" t="s">
        <v>846</v>
      </c>
      <c r="J76" s="44" t="s">
        <v>164</v>
      </c>
      <c r="K76" s="44" t="s">
        <v>468</v>
      </c>
      <c r="L76" s="44" t="s">
        <v>469</v>
      </c>
      <c r="M76" s="44" t="s">
        <v>68</v>
      </c>
      <c r="N76" s="44" t="s">
        <v>61</v>
      </c>
      <c r="O76" s="44" t="s">
        <v>61</v>
      </c>
      <c r="P76" s="44" t="s">
        <v>438</v>
      </c>
      <c r="Q76" s="44" t="s">
        <v>444</v>
      </c>
      <c r="R76" s="46">
        <v>37</v>
      </c>
      <c r="S76" s="73"/>
      <c r="T76" s="64">
        <v>30.384615384615383</v>
      </c>
      <c r="U76" s="91">
        <f t="shared" si="12"/>
        <v>1124.2307692307693</v>
      </c>
      <c r="V76" s="64">
        <v>79</v>
      </c>
      <c r="W76" s="82">
        <f t="shared" si="13"/>
        <v>2923</v>
      </c>
      <c r="X76" s="83" t="s">
        <v>37</v>
      </c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7"/>
    </row>
    <row r="77" spans="2:46" s="1" customFormat="1" ht="13.7" customHeight="1">
      <c r="B77" s="45" t="s">
        <v>285</v>
      </c>
      <c r="C77" s="85">
        <v>194900750995</v>
      </c>
      <c r="D77" s="62" t="s">
        <v>652</v>
      </c>
      <c r="E77" s="45" t="s">
        <v>552</v>
      </c>
      <c r="F77" s="72" t="s">
        <v>895</v>
      </c>
      <c r="G77" s="44" t="s">
        <v>181</v>
      </c>
      <c r="H77" s="44" t="s">
        <v>3</v>
      </c>
      <c r="I77" s="44" t="s">
        <v>846</v>
      </c>
      <c r="J77" s="44" t="s">
        <v>164</v>
      </c>
      <c r="K77" s="44" t="s">
        <v>472</v>
      </c>
      <c r="L77" s="44" t="s">
        <v>473</v>
      </c>
      <c r="M77" s="44" t="s">
        <v>286</v>
      </c>
      <c r="N77" s="44" t="s">
        <v>61</v>
      </c>
      <c r="O77" s="44" t="s">
        <v>61</v>
      </c>
      <c r="P77" s="44" t="s">
        <v>438</v>
      </c>
      <c r="Q77" s="44" t="s">
        <v>474</v>
      </c>
      <c r="R77" s="46">
        <v>1</v>
      </c>
      <c r="S77" s="73"/>
      <c r="T77" s="64">
        <v>23</v>
      </c>
      <c r="U77" s="91">
        <f t="shared" ref="U77:U101" si="14">T77*R77</f>
        <v>23</v>
      </c>
      <c r="V77" s="64">
        <v>59</v>
      </c>
      <c r="W77" s="82">
        <f t="shared" ref="W77:W101" si="15">V77*R77</f>
        <v>59</v>
      </c>
      <c r="X77" s="83" t="s">
        <v>37</v>
      </c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7"/>
    </row>
    <row r="78" spans="2:46" s="1" customFormat="1" ht="13.7" customHeight="1">
      <c r="B78" s="45" t="s">
        <v>287</v>
      </c>
      <c r="C78" s="85">
        <v>194900927007</v>
      </c>
      <c r="D78" s="62" t="s">
        <v>653</v>
      </c>
      <c r="E78" s="45" t="s">
        <v>552</v>
      </c>
      <c r="F78" s="72" t="s">
        <v>895</v>
      </c>
      <c r="G78" s="44" t="s">
        <v>181</v>
      </c>
      <c r="H78" s="44" t="s">
        <v>54</v>
      </c>
      <c r="I78" s="44" t="s">
        <v>846</v>
      </c>
      <c r="J78" s="44" t="s">
        <v>164</v>
      </c>
      <c r="K78" s="44" t="s">
        <v>472</v>
      </c>
      <c r="L78" s="44" t="s">
        <v>475</v>
      </c>
      <c r="M78" s="44" t="s">
        <v>288</v>
      </c>
      <c r="N78" s="44" t="s">
        <v>61</v>
      </c>
      <c r="O78" s="44" t="s">
        <v>61</v>
      </c>
      <c r="P78" s="44" t="s">
        <v>438</v>
      </c>
      <c r="Q78" s="44" t="s">
        <v>116</v>
      </c>
      <c r="R78" s="46">
        <v>3</v>
      </c>
      <c r="S78" s="73"/>
      <c r="T78" s="64">
        <v>23</v>
      </c>
      <c r="U78" s="91">
        <f t="shared" si="14"/>
        <v>69</v>
      </c>
      <c r="V78" s="64">
        <v>59</v>
      </c>
      <c r="W78" s="82">
        <f t="shared" si="15"/>
        <v>177</v>
      </c>
      <c r="X78" s="83" t="s">
        <v>37</v>
      </c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7"/>
    </row>
    <row r="79" spans="2:46" s="1" customFormat="1" ht="13.7" customHeight="1">
      <c r="B79" s="45" t="s">
        <v>287</v>
      </c>
      <c r="C79" s="85">
        <v>194900927021</v>
      </c>
      <c r="D79" s="62" t="s">
        <v>654</v>
      </c>
      <c r="E79" s="45" t="s">
        <v>552</v>
      </c>
      <c r="F79" s="72" t="s">
        <v>895</v>
      </c>
      <c r="G79" s="44" t="s">
        <v>181</v>
      </c>
      <c r="H79" s="44" t="s">
        <v>54</v>
      </c>
      <c r="I79" s="44" t="s">
        <v>846</v>
      </c>
      <c r="J79" s="44" t="s">
        <v>164</v>
      </c>
      <c r="K79" s="44" t="s">
        <v>472</v>
      </c>
      <c r="L79" s="44" t="s">
        <v>36</v>
      </c>
      <c r="M79" s="44" t="s">
        <v>289</v>
      </c>
      <c r="N79" s="44" t="s">
        <v>61</v>
      </c>
      <c r="O79" s="44" t="s">
        <v>61</v>
      </c>
      <c r="P79" s="44" t="s">
        <v>438</v>
      </c>
      <c r="Q79" s="44" t="s">
        <v>116</v>
      </c>
      <c r="R79" s="46">
        <v>4</v>
      </c>
      <c r="S79" s="73"/>
      <c r="T79" s="64">
        <v>23</v>
      </c>
      <c r="U79" s="91">
        <f t="shared" si="14"/>
        <v>92</v>
      </c>
      <c r="V79" s="64">
        <v>59</v>
      </c>
      <c r="W79" s="82">
        <f t="shared" si="15"/>
        <v>236</v>
      </c>
      <c r="X79" s="83" t="s">
        <v>37</v>
      </c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7"/>
    </row>
    <row r="80" spans="2:46" s="1" customFormat="1" ht="13.7" customHeight="1">
      <c r="B80" s="45" t="s">
        <v>290</v>
      </c>
      <c r="C80" s="85">
        <v>194900927038</v>
      </c>
      <c r="D80" s="62" t="s">
        <v>655</v>
      </c>
      <c r="E80" s="45" t="s">
        <v>552</v>
      </c>
      <c r="F80" s="72" t="s">
        <v>895</v>
      </c>
      <c r="G80" s="44" t="s">
        <v>181</v>
      </c>
      <c r="H80" s="44" t="s">
        <v>54</v>
      </c>
      <c r="I80" s="44" t="s">
        <v>846</v>
      </c>
      <c r="J80" s="44" t="s">
        <v>164</v>
      </c>
      <c r="K80" s="44" t="s">
        <v>472</v>
      </c>
      <c r="L80" s="44" t="s">
        <v>0</v>
      </c>
      <c r="M80" s="44" t="s">
        <v>1</v>
      </c>
      <c r="N80" s="44" t="s">
        <v>61</v>
      </c>
      <c r="O80" s="44" t="s">
        <v>61</v>
      </c>
      <c r="P80" s="44" t="s">
        <v>438</v>
      </c>
      <c r="Q80" s="44" t="s">
        <v>9</v>
      </c>
      <c r="R80" s="46">
        <v>1</v>
      </c>
      <c r="S80" s="73"/>
      <c r="T80" s="64">
        <v>23</v>
      </c>
      <c r="U80" s="91">
        <f t="shared" si="14"/>
        <v>23</v>
      </c>
      <c r="V80" s="64">
        <v>59</v>
      </c>
      <c r="W80" s="82">
        <f t="shared" si="15"/>
        <v>59</v>
      </c>
      <c r="X80" s="83" t="s">
        <v>37</v>
      </c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7"/>
    </row>
    <row r="81" spans="2:46" s="1" customFormat="1" ht="13.7" customHeight="1">
      <c r="B81" s="45" t="s">
        <v>290</v>
      </c>
      <c r="C81" s="85">
        <v>194900927045</v>
      </c>
      <c r="D81" s="62" t="s">
        <v>656</v>
      </c>
      <c r="E81" s="45" t="s">
        <v>552</v>
      </c>
      <c r="F81" s="72" t="s">
        <v>895</v>
      </c>
      <c r="G81" s="44" t="s">
        <v>181</v>
      </c>
      <c r="H81" s="44" t="s">
        <v>54</v>
      </c>
      <c r="I81" s="44" t="s">
        <v>846</v>
      </c>
      <c r="J81" s="44" t="s">
        <v>164</v>
      </c>
      <c r="K81" s="44" t="s">
        <v>472</v>
      </c>
      <c r="L81" s="44" t="s">
        <v>21</v>
      </c>
      <c r="M81" s="44" t="s">
        <v>22</v>
      </c>
      <c r="N81" s="44" t="s">
        <v>61</v>
      </c>
      <c r="O81" s="44" t="s">
        <v>61</v>
      </c>
      <c r="P81" s="44" t="s">
        <v>438</v>
      </c>
      <c r="Q81" s="44" t="s">
        <v>9</v>
      </c>
      <c r="R81" s="46">
        <v>3</v>
      </c>
      <c r="S81" s="73"/>
      <c r="T81" s="64">
        <v>23</v>
      </c>
      <c r="U81" s="91">
        <f t="shared" si="14"/>
        <v>69</v>
      </c>
      <c r="V81" s="64">
        <v>59</v>
      </c>
      <c r="W81" s="82">
        <f t="shared" si="15"/>
        <v>177</v>
      </c>
      <c r="X81" s="83" t="s">
        <v>37</v>
      </c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7"/>
    </row>
    <row r="82" spans="2:46" s="1" customFormat="1" ht="13.7" customHeight="1">
      <c r="B82" s="45" t="s">
        <v>291</v>
      </c>
      <c r="C82" s="85">
        <v>194900751244</v>
      </c>
      <c r="D82" s="62" t="s">
        <v>657</v>
      </c>
      <c r="E82" s="45" t="s">
        <v>552</v>
      </c>
      <c r="F82" s="72" t="s">
        <v>895</v>
      </c>
      <c r="G82" s="44" t="s">
        <v>181</v>
      </c>
      <c r="H82" s="44" t="s">
        <v>3</v>
      </c>
      <c r="I82" s="44" t="s">
        <v>846</v>
      </c>
      <c r="J82" s="44" t="s">
        <v>164</v>
      </c>
      <c r="K82" s="44" t="s">
        <v>476</v>
      </c>
      <c r="L82" s="44" t="s">
        <v>0</v>
      </c>
      <c r="M82" s="44" t="s">
        <v>1</v>
      </c>
      <c r="N82" s="44" t="s">
        <v>61</v>
      </c>
      <c r="O82" s="44" t="s">
        <v>61</v>
      </c>
      <c r="P82" s="44" t="s">
        <v>438</v>
      </c>
      <c r="Q82" s="44" t="s">
        <v>474</v>
      </c>
      <c r="R82" s="46">
        <v>2</v>
      </c>
      <c r="S82" s="73"/>
      <c r="T82" s="64">
        <v>27</v>
      </c>
      <c r="U82" s="91">
        <f t="shared" si="14"/>
        <v>54</v>
      </c>
      <c r="V82" s="64">
        <v>69</v>
      </c>
      <c r="W82" s="82">
        <f t="shared" si="15"/>
        <v>138</v>
      </c>
      <c r="X82" s="83" t="s">
        <v>37</v>
      </c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7"/>
    </row>
    <row r="83" spans="2:46" s="1" customFormat="1" ht="13.7" customHeight="1">
      <c r="B83" s="45" t="s">
        <v>292</v>
      </c>
      <c r="C83" s="85">
        <v>196163137964</v>
      </c>
      <c r="D83" s="62" t="s">
        <v>658</v>
      </c>
      <c r="E83" s="45" t="s">
        <v>552</v>
      </c>
      <c r="F83" s="72" t="s">
        <v>578</v>
      </c>
      <c r="G83" s="44" t="s">
        <v>181</v>
      </c>
      <c r="H83" s="44" t="s">
        <v>446</v>
      </c>
      <c r="I83" s="44" t="s">
        <v>831</v>
      </c>
      <c r="J83" s="44" t="s">
        <v>58</v>
      </c>
      <c r="K83" s="44" t="s">
        <v>477</v>
      </c>
      <c r="L83" s="44" t="s">
        <v>114</v>
      </c>
      <c r="M83" s="44" t="s">
        <v>115</v>
      </c>
      <c r="N83" s="44" t="s">
        <v>61</v>
      </c>
      <c r="O83" s="44" t="s">
        <v>61</v>
      </c>
      <c r="P83" s="44" t="s">
        <v>62</v>
      </c>
      <c r="Q83" s="44" t="s">
        <v>223</v>
      </c>
      <c r="R83" s="46">
        <v>10</v>
      </c>
      <c r="S83" s="73"/>
      <c r="T83" s="64">
        <v>96.25</v>
      </c>
      <c r="U83" s="91">
        <f t="shared" si="14"/>
        <v>962.5</v>
      </c>
      <c r="V83" s="64">
        <v>250</v>
      </c>
      <c r="W83" s="82">
        <f t="shared" si="15"/>
        <v>2500</v>
      </c>
      <c r="X83" s="83" t="s">
        <v>37</v>
      </c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7"/>
    </row>
    <row r="84" spans="2:46" s="1" customFormat="1" ht="13.7" customHeight="1">
      <c r="B84" s="45" t="s">
        <v>295</v>
      </c>
      <c r="C84" s="85">
        <v>196163139197</v>
      </c>
      <c r="D84" s="62" t="s">
        <v>659</v>
      </c>
      <c r="E84" s="45" t="s">
        <v>552</v>
      </c>
      <c r="F84" s="72" t="s">
        <v>578</v>
      </c>
      <c r="G84" s="44" t="s">
        <v>181</v>
      </c>
      <c r="H84" s="44" t="s">
        <v>436</v>
      </c>
      <c r="I84" s="44" t="s">
        <v>831</v>
      </c>
      <c r="J84" s="44" t="s">
        <v>58</v>
      </c>
      <c r="K84" s="44" t="s">
        <v>477</v>
      </c>
      <c r="L84" s="44" t="s">
        <v>480</v>
      </c>
      <c r="M84" s="44" t="s">
        <v>296</v>
      </c>
      <c r="N84" s="44" t="s">
        <v>61</v>
      </c>
      <c r="O84" s="44" t="s">
        <v>61</v>
      </c>
      <c r="P84" s="44" t="s">
        <v>62</v>
      </c>
      <c r="Q84" s="44" t="s">
        <v>9</v>
      </c>
      <c r="R84" s="46">
        <v>2</v>
      </c>
      <c r="S84" s="73"/>
      <c r="T84" s="64">
        <v>96.25</v>
      </c>
      <c r="U84" s="91">
        <f t="shared" si="14"/>
        <v>192.5</v>
      </c>
      <c r="V84" s="64">
        <v>250</v>
      </c>
      <c r="W84" s="82">
        <f t="shared" si="15"/>
        <v>500</v>
      </c>
      <c r="X84" s="83" t="s">
        <v>37</v>
      </c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7"/>
    </row>
    <row r="85" spans="2:46" s="1" customFormat="1" ht="13.7" customHeight="1">
      <c r="B85" s="45" t="s">
        <v>297</v>
      </c>
      <c r="C85" s="85">
        <v>194900461860</v>
      </c>
      <c r="D85" s="62" t="s">
        <v>660</v>
      </c>
      <c r="E85" s="45" t="s">
        <v>552</v>
      </c>
      <c r="F85" s="72" t="s">
        <v>578</v>
      </c>
      <c r="G85" s="44" t="s">
        <v>181</v>
      </c>
      <c r="H85" s="44" t="s">
        <v>5</v>
      </c>
      <c r="I85" s="44" t="s">
        <v>848</v>
      </c>
      <c r="J85" s="44" t="s">
        <v>164</v>
      </c>
      <c r="K85" s="44" t="s">
        <v>481</v>
      </c>
      <c r="L85" s="44" t="s">
        <v>221</v>
      </c>
      <c r="M85" s="44" t="s">
        <v>222</v>
      </c>
      <c r="N85" s="44" t="s">
        <v>61</v>
      </c>
      <c r="O85" s="44" t="s">
        <v>61</v>
      </c>
      <c r="P85" s="44" t="s">
        <v>8</v>
      </c>
      <c r="Q85" s="44" t="s">
        <v>482</v>
      </c>
      <c r="R85" s="46">
        <v>1</v>
      </c>
      <c r="S85" s="73"/>
      <c r="T85" s="64">
        <v>23.076923076923077</v>
      </c>
      <c r="U85" s="91">
        <f t="shared" si="14"/>
        <v>23.076923076923077</v>
      </c>
      <c r="V85" s="64">
        <v>60</v>
      </c>
      <c r="W85" s="82">
        <f t="shared" si="15"/>
        <v>60</v>
      </c>
      <c r="X85" s="83" t="s">
        <v>37</v>
      </c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7"/>
    </row>
    <row r="86" spans="2:46" s="1" customFormat="1" ht="13.7" customHeight="1">
      <c r="B86" s="45" t="s">
        <v>298</v>
      </c>
      <c r="C86" s="85">
        <v>193599038049</v>
      </c>
      <c r="D86" s="62" t="s">
        <v>661</v>
      </c>
      <c r="E86" s="45" t="s">
        <v>552</v>
      </c>
      <c r="F86" s="72" t="s">
        <v>578</v>
      </c>
      <c r="G86" s="44" t="s">
        <v>181</v>
      </c>
      <c r="H86" s="44" t="s">
        <v>54</v>
      </c>
      <c r="I86" s="44" t="s">
        <v>827</v>
      </c>
      <c r="J86" s="44" t="s">
        <v>58</v>
      </c>
      <c r="K86" s="44" t="s">
        <v>483</v>
      </c>
      <c r="L86" s="44" t="s">
        <v>114</v>
      </c>
      <c r="M86" s="44" t="s">
        <v>115</v>
      </c>
      <c r="N86" s="44" t="s">
        <v>61</v>
      </c>
      <c r="O86" s="44" t="s">
        <v>61</v>
      </c>
      <c r="P86" s="44" t="s">
        <v>62</v>
      </c>
      <c r="Q86" s="44" t="s">
        <v>223</v>
      </c>
      <c r="R86" s="46">
        <v>5</v>
      </c>
      <c r="S86" s="73"/>
      <c r="T86" s="64">
        <v>96.25</v>
      </c>
      <c r="U86" s="91">
        <f t="shared" si="14"/>
        <v>481.25</v>
      </c>
      <c r="V86" s="64">
        <v>250</v>
      </c>
      <c r="W86" s="82">
        <f t="shared" si="15"/>
        <v>1250</v>
      </c>
      <c r="X86" s="83" t="s">
        <v>37</v>
      </c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7"/>
    </row>
    <row r="87" spans="2:46" s="1" customFormat="1" ht="13.7" customHeight="1">
      <c r="B87" s="45" t="s">
        <v>299</v>
      </c>
      <c r="C87" s="85">
        <v>196163518053</v>
      </c>
      <c r="D87" s="62" t="s">
        <v>662</v>
      </c>
      <c r="E87" s="45" t="s">
        <v>552</v>
      </c>
      <c r="F87" s="72" t="s">
        <v>578</v>
      </c>
      <c r="G87" s="44" t="s">
        <v>181</v>
      </c>
      <c r="H87" s="44" t="s">
        <v>440</v>
      </c>
      <c r="I87" s="44" t="s">
        <v>831</v>
      </c>
      <c r="J87" s="44" t="s">
        <v>58</v>
      </c>
      <c r="K87" s="44" t="s">
        <v>484</v>
      </c>
      <c r="L87" s="44" t="s">
        <v>486</v>
      </c>
      <c r="M87" s="44" t="s">
        <v>300</v>
      </c>
      <c r="N87" s="44" t="s">
        <v>61</v>
      </c>
      <c r="O87" s="44" t="s">
        <v>61</v>
      </c>
      <c r="P87" s="44" t="s">
        <v>62</v>
      </c>
      <c r="Q87" s="44" t="s">
        <v>485</v>
      </c>
      <c r="R87" s="46">
        <v>10</v>
      </c>
      <c r="S87" s="73"/>
      <c r="T87" s="64">
        <v>86.5</v>
      </c>
      <c r="U87" s="91">
        <f t="shared" si="14"/>
        <v>865</v>
      </c>
      <c r="V87" s="64">
        <v>225</v>
      </c>
      <c r="W87" s="82">
        <f t="shared" si="15"/>
        <v>2250</v>
      </c>
      <c r="X87" s="83" t="s">
        <v>37</v>
      </c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7"/>
    </row>
    <row r="88" spans="2:46" s="1" customFormat="1" ht="13.7" customHeight="1">
      <c r="B88" s="45" t="s">
        <v>301</v>
      </c>
      <c r="C88" s="85">
        <v>196163334455</v>
      </c>
      <c r="D88" s="62" t="s">
        <v>663</v>
      </c>
      <c r="E88" s="45" t="s">
        <v>552</v>
      </c>
      <c r="F88" s="72" t="s">
        <v>578</v>
      </c>
      <c r="G88" s="44" t="s">
        <v>181</v>
      </c>
      <c r="H88" s="44" t="s">
        <v>446</v>
      </c>
      <c r="I88" s="44" t="s">
        <v>831</v>
      </c>
      <c r="J88" s="44" t="s">
        <v>58</v>
      </c>
      <c r="K88" s="44" t="s">
        <v>487</v>
      </c>
      <c r="L88" s="44" t="s">
        <v>442</v>
      </c>
      <c r="M88" s="44" t="s">
        <v>258</v>
      </c>
      <c r="N88" s="44" t="s">
        <v>61</v>
      </c>
      <c r="O88" s="44" t="s">
        <v>61</v>
      </c>
      <c r="P88" s="44" t="s">
        <v>62</v>
      </c>
      <c r="Q88" s="44" t="s">
        <v>443</v>
      </c>
      <c r="R88" s="46">
        <v>10</v>
      </c>
      <c r="S88" s="73"/>
      <c r="T88" s="64">
        <v>75</v>
      </c>
      <c r="U88" s="91">
        <f t="shared" si="14"/>
        <v>750</v>
      </c>
      <c r="V88" s="64">
        <v>195</v>
      </c>
      <c r="W88" s="82">
        <f t="shared" si="15"/>
        <v>1950</v>
      </c>
      <c r="X88" s="83" t="s">
        <v>37</v>
      </c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7"/>
    </row>
    <row r="89" spans="2:46" s="1" customFormat="1" ht="13.7" customHeight="1">
      <c r="B89" s="45" t="s">
        <v>303</v>
      </c>
      <c r="C89" s="85">
        <v>196163336985</v>
      </c>
      <c r="D89" s="62" t="s">
        <v>664</v>
      </c>
      <c r="E89" s="45" t="s">
        <v>552</v>
      </c>
      <c r="F89" s="72" t="s">
        <v>578</v>
      </c>
      <c r="G89" s="44" t="s">
        <v>181</v>
      </c>
      <c r="H89" s="44" t="s">
        <v>446</v>
      </c>
      <c r="I89" s="44" t="s">
        <v>831</v>
      </c>
      <c r="J89" s="44" t="s">
        <v>58</v>
      </c>
      <c r="K89" s="44" t="s">
        <v>489</v>
      </c>
      <c r="L89" s="44" t="s">
        <v>464</v>
      </c>
      <c r="M89" s="44" t="s">
        <v>278</v>
      </c>
      <c r="N89" s="44" t="s">
        <v>61</v>
      </c>
      <c r="O89" s="44" t="s">
        <v>61</v>
      </c>
      <c r="P89" s="44" t="s">
        <v>461</v>
      </c>
      <c r="Q89" s="44" t="s">
        <v>20</v>
      </c>
      <c r="R89" s="46">
        <v>20</v>
      </c>
      <c r="S89" s="73"/>
      <c r="T89" s="64">
        <v>57.75</v>
      </c>
      <c r="U89" s="91">
        <f t="shared" si="14"/>
        <v>1155</v>
      </c>
      <c r="V89" s="64">
        <v>150</v>
      </c>
      <c r="W89" s="82">
        <f t="shared" si="15"/>
        <v>3000</v>
      </c>
      <c r="X89" s="83" t="s">
        <v>37</v>
      </c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7"/>
    </row>
    <row r="90" spans="2:46" s="1" customFormat="1" ht="13.7" customHeight="1">
      <c r="B90" s="45" t="s">
        <v>305</v>
      </c>
      <c r="C90" s="85">
        <v>196163132747</v>
      </c>
      <c r="D90" s="62" t="s">
        <v>665</v>
      </c>
      <c r="E90" s="45" t="s">
        <v>552</v>
      </c>
      <c r="F90" s="72" t="s">
        <v>578</v>
      </c>
      <c r="G90" s="44" t="s">
        <v>181</v>
      </c>
      <c r="H90" s="44" t="s">
        <v>446</v>
      </c>
      <c r="I90" s="44" t="s">
        <v>850</v>
      </c>
      <c r="J90" s="44" t="s">
        <v>127</v>
      </c>
      <c r="K90" s="44" t="s">
        <v>491</v>
      </c>
      <c r="L90" s="44" t="s">
        <v>445</v>
      </c>
      <c r="M90" s="44" t="s">
        <v>259</v>
      </c>
      <c r="N90" s="44" t="s">
        <v>61</v>
      </c>
      <c r="O90" s="44" t="s">
        <v>61</v>
      </c>
      <c r="P90" s="44" t="s">
        <v>14</v>
      </c>
      <c r="Q90" s="44" t="s">
        <v>223</v>
      </c>
      <c r="R90" s="46">
        <v>2</v>
      </c>
      <c r="S90" s="73"/>
      <c r="T90" s="64">
        <v>113.5</v>
      </c>
      <c r="U90" s="91">
        <f t="shared" si="14"/>
        <v>227</v>
      </c>
      <c r="V90" s="64">
        <v>295</v>
      </c>
      <c r="W90" s="82">
        <f t="shared" si="15"/>
        <v>590</v>
      </c>
      <c r="X90" s="83" t="s">
        <v>37</v>
      </c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7"/>
    </row>
    <row r="91" spans="2:46" s="1" customFormat="1" ht="13.7" customHeight="1">
      <c r="B91" s="45" t="s">
        <v>305</v>
      </c>
      <c r="C91" s="85">
        <v>196163321998</v>
      </c>
      <c r="D91" s="62" t="s">
        <v>666</v>
      </c>
      <c r="E91" s="45" t="s">
        <v>552</v>
      </c>
      <c r="F91" s="72" t="s">
        <v>578</v>
      </c>
      <c r="G91" s="44" t="s">
        <v>181</v>
      </c>
      <c r="H91" s="44" t="s">
        <v>446</v>
      </c>
      <c r="I91" s="44" t="s">
        <v>850</v>
      </c>
      <c r="J91" s="44" t="s">
        <v>127</v>
      </c>
      <c r="K91" s="44" t="s">
        <v>491</v>
      </c>
      <c r="L91" s="44" t="s">
        <v>449</v>
      </c>
      <c r="M91" s="44" t="s">
        <v>262</v>
      </c>
      <c r="N91" s="44" t="s">
        <v>61</v>
      </c>
      <c r="O91" s="44" t="s">
        <v>61</v>
      </c>
      <c r="P91" s="44" t="s">
        <v>14</v>
      </c>
      <c r="Q91" s="44" t="s">
        <v>223</v>
      </c>
      <c r="R91" s="46">
        <v>2</v>
      </c>
      <c r="S91" s="73"/>
      <c r="T91" s="64">
        <v>113.5</v>
      </c>
      <c r="U91" s="91">
        <f t="shared" si="14"/>
        <v>227</v>
      </c>
      <c r="V91" s="64">
        <v>295</v>
      </c>
      <c r="W91" s="82">
        <f t="shared" si="15"/>
        <v>590</v>
      </c>
      <c r="X91" s="83" t="s">
        <v>37</v>
      </c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7"/>
    </row>
    <row r="92" spans="2:46" s="1" customFormat="1" ht="13.7" customHeight="1">
      <c r="B92" s="45" t="s">
        <v>306</v>
      </c>
      <c r="C92" s="85">
        <v>196163335148</v>
      </c>
      <c r="D92" s="62" t="s">
        <v>667</v>
      </c>
      <c r="E92" s="45" t="s">
        <v>552</v>
      </c>
      <c r="F92" s="72" t="s">
        <v>578</v>
      </c>
      <c r="G92" s="44" t="s">
        <v>181</v>
      </c>
      <c r="H92" s="44" t="s">
        <v>446</v>
      </c>
      <c r="I92" s="44" t="s">
        <v>831</v>
      </c>
      <c r="J92" s="44" t="s">
        <v>307</v>
      </c>
      <c r="K92" s="44" t="s">
        <v>492</v>
      </c>
      <c r="L92" s="44" t="s">
        <v>111</v>
      </c>
      <c r="M92" s="44" t="s">
        <v>65</v>
      </c>
      <c r="N92" s="44" t="s">
        <v>61</v>
      </c>
      <c r="O92" s="44" t="s">
        <v>61</v>
      </c>
      <c r="P92" s="44" t="s">
        <v>62</v>
      </c>
      <c r="Q92" s="44" t="s">
        <v>9</v>
      </c>
      <c r="R92" s="46">
        <v>20</v>
      </c>
      <c r="S92" s="73"/>
      <c r="T92" s="64">
        <v>67.25</v>
      </c>
      <c r="U92" s="91">
        <f t="shared" si="14"/>
        <v>1345</v>
      </c>
      <c r="V92" s="64">
        <v>175</v>
      </c>
      <c r="W92" s="82">
        <f t="shared" si="15"/>
        <v>3500</v>
      </c>
      <c r="X92" s="83" t="s">
        <v>37</v>
      </c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7"/>
    </row>
    <row r="93" spans="2:46" s="1" customFormat="1" ht="13.7" customHeight="1">
      <c r="B93" s="45" t="s">
        <v>306</v>
      </c>
      <c r="C93" s="85">
        <v>196163335179</v>
      </c>
      <c r="D93" s="62" t="s">
        <v>668</v>
      </c>
      <c r="E93" s="45" t="s">
        <v>552</v>
      </c>
      <c r="F93" s="72" t="s">
        <v>578</v>
      </c>
      <c r="G93" s="44" t="s">
        <v>181</v>
      </c>
      <c r="H93" s="44" t="s">
        <v>446</v>
      </c>
      <c r="I93" s="44" t="s">
        <v>831</v>
      </c>
      <c r="J93" s="44" t="s">
        <v>307</v>
      </c>
      <c r="K93" s="44" t="s">
        <v>492</v>
      </c>
      <c r="L93" s="44" t="s">
        <v>178</v>
      </c>
      <c r="M93" s="44" t="s">
        <v>261</v>
      </c>
      <c r="N93" s="44" t="s">
        <v>61</v>
      </c>
      <c r="O93" s="44" t="s">
        <v>61</v>
      </c>
      <c r="P93" s="44" t="s">
        <v>62</v>
      </c>
      <c r="Q93" s="44" t="s">
        <v>9</v>
      </c>
      <c r="R93" s="46">
        <v>1</v>
      </c>
      <c r="S93" s="73"/>
      <c r="T93" s="64">
        <v>67.25</v>
      </c>
      <c r="U93" s="91">
        <f t="shared" si="14"/>
        <v>67.25</v>
      </c>
      <c r="V93" s="64">
        <v>175</v>
      </c>
      <c r="W93" s="82">
        <f t="shared" si="15"/>
        <v>175</v>
      </c>
      <c r="X93" s="83" t="s">
        <v>37</v>
      </c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7"/>
    </row>
    <row r="94" spans="2:46" s="1" customFormat="1" ht="13.7" customHeight="1">
      <c r="B94" s="45" t="s">
        <v>306</v>
      </c>
      <c r="C94" s="85">
        <v>196163522678</v>
      </c>
      <c r="D94" s="62" t="s">
        <v>669</v>
      </c>
      <c r="E94" s="45" t="s">
        <v>552</v>
      </c>
      <c r="F94" s="72" t="s">
        <v>578</v>
      </c>
      <c r="G94" s="44" t="s">
        <v>181</v>
      </c>
      <c r="H94" s="44" t="s">
        <v>440</v>
      </c>
      <c r="I94" s="44" t="s">
        <v>831</v>
      </c>
      <c r="J94" s="44" t="s">
        <v>307</v>
      </c>
      <c r="K94" s="44" t="s">
        <v>492</v>
      </c>
      <c r="L94" s="44" t="s">
        <v>30</v>
      </c>
      <c r="M94" s="44" t="s">
        <v>31</v>
      </c>
      <c r="N94" s="44" t="s">
        <v>61</v>
      </c>
      <c r="O94" s="44" t="s">
        <v>61</v>
      </c>
      <c r="P94" s="44" t="s">
        <v>62</v>
      </c>
      <c r="Q94" s="44" t="s">
        <v>9</v>
      </c>
      <c r="R94" s="46">
        <v>20</v>
      </c>
      <c r="S94" s="73"/>
      <c r="T94" s="64">
        <v>67.25</v>
      </c>
      <c r="U94" s="91">
        <f t="shared" si="14"/>
        <v>1345</v>
      </c>
      <c r="V94" s="64">
        <v>175</v>
      </c>
      <c r="W94" s="82">
        <f t="shared" si="15"/>
        <v>3500</v>
      </c>
      <c r="X94" s="83" t="s">
        <v>37</v>
      </c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7"/>
    </row>
    <row r="95" spans="2:46" s="1" customFormat="1" ht="13.7" customHeight="1">
      <c r="B95" s="45" t="s">
        <v>308</v>
      </c>
      <c r="C95" s="85">
        <v>193599047393</v>
      </c>
      <c r="D95" s="62" t="s">
        <v>670</v>
      </c>
      <c r="E95" s="45" t="s">
        <v>552</v>
      </c>
      <c r="F95" s="72" t="s">
        <v>578</v>
      </c>
      <c r="G95" s="44" t="s">
        <v>181</v>
      </c>
      <c r="H95" s="44" t="s">
        <v>3</v>
      </c>
      <c r="I95" s="44" t="s">
        <v>827</v>
      </c>
      <c r="J95" s="44" t="s">
        <v>164</v>
      </c>
      <c r="K95" s="44" t="s">
        <v>493</v>
      </c>
      <c r="L95" s="44" t="s">
        <v>114</v>
      </c>
      <c r="M95" s="44" t="s">
        <v>115</v>
      </c>
      <c r="N95" s="44" t="s">
        <v>61</v>
      </c>
      <c r="O95" s="44" t="s">
        <v>61</v>
      </c>
      <c r="P95" s="44" t="s">
        <v>8</v>
      </c>
      <c r="Q95" s="44" t="s">
        <v>116</v>
      </c>
      <c r="R95" s="46">
        <v>1</v>
      </c>
      <c r="S95" s="73"/>
      <c r="T95" s="64">
        <v>36.5</v>
      </c>
      <c r="U95" s="91">
        <f t="shared" si="14"/>
        <v>36.5</v>
      </c>
      <c r="V95" s="64">
        <v>95</v>
      </c>
      <c r="W95" s="82">
        <f t="shared" si="15"/>
        <v>95</v>
      </c>
      <c r="X95" s="83" t="s">
        <v>37</v>
      </c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7"/>
    </row>
    <row r="96" spans="2:46" s="1" customFormat="1" ht="13.7" customHeight="1">
      <c r="B96" s="45" t="s">
        <v>309</v>
      </c>
      <c r="C96" s="85">
        <v>196163320205</v>
      </c>
      <c r="D96" s="62" t="s">
        <v>671</v>
      </c>
      <c r="E96" s="45" t="s">
        <v>552</v>
      </c>
      <c r="F96" s="72" t="s">
        <v>578</v>
      </c>
      <c r="G96" s="44" t="s">
        <v>181</v>
      </c>
      <c r="H96" s="44" t="s">
        <v>446</v>
      </c>
      <c r="I96" s="44" t="s">
        <v>852</v>
      </c>
      <c r="J96" s="44" t="s">
        <v>127</v>
      </c>
      <c r="K96" s="44" t="s">
        <v>142</v>
      </c>
      <c r="L96" s="44" t="s">
        <v>494</v>
      </c>
      <c r="M96" s="44" t="s">
        <v>310</v>
      </c>
      <c r="N96" s="44" t="s">
        <v>61</v>
      </c>
      <c r="O96" s="44" t="s">
        <v>61</v>
      </c>
      <c r="P96" s="44" t="s">
        <v>62</v>
      </c>
      <c r="Q96" s="44" t="s">
        <v>223</v>
      </c>
      <c r="R96" s="46">
        <v>2</v>
      </c>
      <c r="S96" s="73"/>
      <c r="T96" s="64">
        <v>113.5</v>
      </c>
      <c r="U96" s="91">
        <f t="shared" si="14"/>
        <v>227</v>
      </c>
      <c r="V96" s="64">
        <v>295</v>
      </c>
      <c r="W96" s="82">
        <f t="shared" si="15"/>
        <v>590</v>
      </c>
      <c r="X96" s="83" t="s">
        <v>37</v>
      </c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7"/>
    </row>
    <row r="97" spans="2:46" s="1" customFormat="1" ht="13.7" customHeight="1">
      <c r="B97" s="45" t="s">
        <v>311</v>
      </c>
      <c r="C97" s="85">
        <v>192877795247</v>
      </c>
      <c r="D97" s="62" t="s">
        <v>672</v>
      </c>
      <c r="E97" s="45" t="s">
        <v>552</v>
      </c>
      <c r="F97" s="72" t="s">
        <v>578</v>
      </c>
      <c r="G97" s="44" t="s">
        <v>181</v>
      </c>
      <c r="H97" s="44" t="s">
        <v>5</v>
      </c>
      <c r="I97" s="44" t="s">
        <v>852</v>
      </c>
      <c r="J97" s="44" t="s">
        <v>127</v>
      </c>
      <c r="K97" s="44" t="s">
        <v>142</v>
      </c>
      <c r="L97" s="44" t="s">
        <v>495</v>
      </c>
      <c r="M97" s="44" t="s">
        <v>312</v>
      </c>
      <c r="N97" s="44" t="s">
        <v>61</v>
      </c>
      <c r="O97" s="44" t="s">
        <v>61</v>
      </c>
      <c r="P97" s="44" t="s">
        <v>62</v>
      </c>
      <c r="Q97" s="44" t="s">
        <v>116</v>
      </c>
      <c r="R97" s="46">
        <v>3</v>
      </c>
      <c r="S97" s="73"/>
      <c r="T97" s="64">
        <v>105.75</v>
      </c>
      <c r="U97" s="91">
        <f t="shared" si="14"/>
        <v>317.25</v>
      </c>
      <c r="V97" s="64">
        <v>275</v>
      </c>
      <c r="W97" s="82">
        <f t="shared" si="15"/>
        <v>825</v>
      </c>
      <c r="X97" s="83" t="s">
        <v>37</v>
      </c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7"/>
    </row>
    <row r="98" spans="2:46" s="1" customFormat="1" ht="13.7" customHeight="1">
      <c r="B98" s="45" t="s">
        <v>311</v>
      </c>
      <c r="C98" s="85">
        <v>196163328270</v>
      </c>
      <c r="D98" s="62" t="s">
        <v>673</v>
      </c>
      <c r="E98" s="45" t="s">
        <v>552</v>
      </c>
      <c r="F98" s="72" t="s">
        <v>578</v>
      </c>
      <c r="G98" s="44" t="s">
        <v>181</v>
      </c>
      <c r="H98" s="44" t="s">
        <v>446</v>
      </c>
      <c r="I98" s="44" t="s">
        <v>852</v>
      </c>
      <c r="J98" s="44" t="s">
        <v>127</v>
      </c>
      <c r="K98" s="44" t="s">
        <v>142</v>
      </c>
      <c r="L98" s="44" t="s">
        <v>192</v>
      </c>
      <c r="M98" s="44" t="s">
        <v>313</v>
      </c>
      <c r="N98" s="44" t="s">
        <v>61</v>
      </c>
      <c r="O98" s="44" t="s">
        <v>61</v>
      </c>
      <c r="P98" s="44" t="s">
        <v>62</v>
      </c>
      <c r="Q98" s="44" t="s">
        <v>223</v>
      </c>
      <c r="R98" s="46">
        <v>1</v>
      </c>
      <c r="S98" s="73"/>
      <c r="T98" s="64">
        <v>113.5</v>
      </c>
      <c r="U98" s="91">
        <f t="shared" si="14"/>
        <v>113.5</v>
      </c>
      <c r="V98" s="64">
        <v>295</v>
      </c>
      <c r="W98" s="82">
        <f t="shared" si="15"/>
        <v>295</v>
      </c>
      <c r="X98" s="83" t="s">
        <v>37</v>
      </c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7"/>
    </row>
    <row r="99" spans="2:46" s="1" customFormat="1" ht="13.7" customHeight="1">
      <c r="B99" s="45" t="s">
        <v>314</v>
      </c>
      <c r="C99" s="85">
        <v>196163132488</v>
      </c>
      <c r="D99" s="62" t="s">
        <v>674</v>
      </c>
      <c r="E99" s="45" t="s">
        <v>552</v>
      </c>
      <c r="F99" s="72" t="s">
        <v>578</v>
      </c>
      <c r="G99" s="44" t="s">
        <v>181</v>
      </c>
      <c r="H99" s="44" t="s">
        <v>436</v>
      </c>
      <c r="I99" s="44" t="s">
        <v>853</v>
      </c>
      <c r="J99" s="44" t="s">
        <v>127</v>
      </c>
      <c r="K99" s="44" t="s">
        <v>142</v>
      </c>
      <c r="L99" s="44" t="s">
        <v>32</v>
      </c>
      <c r="M99" s="44" t="s">
        <v>33</v>
      </c>
      <c r="N99" s="44" t="s">
        <v>61</v>
      </c>
      <c r="O99" s="44" t="s">
        <v>61</v>
      </c>
      <c r="P99" s="44" t="s">
        <v>62</v>
      </c>
      <c r="Q99" s="44" t="s">
        <v>470</v>
      </c>
      <c r="R99" s="46">
        <v>1</v>
      </c>
      <c r="S99" s="73"/>
      <c r="T99" s="64">
        <v>113.5</v>
      </c>
      <c r="U99" s="91">
        <f t="shared" si="14"/>
        <v>113.5</v>
      </c>
      <c r="V99" s="64">
        <v>295</v>
      </c>
      <c r="W99" s="82">
        <f t="shared" si="15"/>
        <v>295</v>
      </c>
      <c r="X99" s="83" t="s">
        <v>37</v>
      </c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7"/>
    </row>
    <row r="100" spans="2:46" s="1" customFormat="1" ht="13.7" customHeight="1">
      <c r="B100" s="45" t="s">
        <v>315</v>
      </c>
      <c r="C100" s="85">
        <v>196163324906</v>
      </c>
      <c r="D100" s="62" t="s">
        <v>675</v>
      </c>
      <c r="E100" s="45" t="s">
        <v>552</v>
      </c>
      <c r="F100" s="72" t="s">
        <v>578</v>
      </c>
      <c r="G100" s="44" t="s">
        <v>181</v>
      </c>
      <c r="H100" s="44" t="s">
        <v>446</v>
      </c>
      <c r="I100" s="44" t="s">
        <v>853</v>
      </c>
      <c r="J100" s="44" t="s">
        <v>127</v>
      </c>
      <c r="K100" s="44" t="s">
        <v>142</v>
      </c>
      <c r="L100" s="44" t="s">
        <v>496</v>
      </c>
      <c r="M100" s="44" t="s">
        <v>316</v>
      </c>
      <c r="N100" s="44" t="s">
        <v>61</v>
      </c>
      <c r="O100" s="44" t="s">
        <v>61</v>
      </c>
      <c r="P100" s="44" t="s">
        <v>62</v>
      </c>
      <c r="Q100" s="44" t="s">
        <v>443</v>
      </c>
      <c r="R100" s="46">
        <v>1</v>
      </c>
      <c r="S100" s="73"/>
      <c r="T100" s="64">
        <v>113.5</v>
      </c>
      <c r="U100" s="91">
        <f t="shared" si="14"/>
        <v>113.5</v>
      </c>
      <c r="V100" s="64">
        <v>295</v>
      </c>
      <c r="W100" s="82">
        <f t="shared" si="15"/>
        <v>295</v>
      </c>
      <c r="X100" s="83" t="s">
        <v>37</v>
      </c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7"/>
    </row>
    <row r="101" spans="2:46" s="1" customFormat="1" ht="13.7" customHeight="1">
      <c r="B101" s="45" t="s">
        <v>317</v>
      </c>
      <c r="C101" s="85">
        <v>196163335568</v>
      </c>
      <c r="D101" s="62" t="s">
        <v>676</v>
      </c>
      <c r="E101" s="45" t="s">
        <v>552</v>
      </c>
      <c r="F101" s="72" t="s">
        <v>578</v>
      </c>
      <c r="G101" s="44" t="s">
        <v>181</v>
      </c>
      <c r="H101" s="44" t="s">
        <v>446</v>
      </c>
      <c r="I101" s="44" t="s">
        <v>855</v>
      </c>
      <c r="J101" s="44" t="s">
        <v>307</v>
      </c>
      <c r="K101" s="44" t="s">
        <v>497</v>
      </c>
      <c r="L101" s="44" t="s">
        <v>105</v>
      </c>
      <c r="M101" s="44" t="s">
        <v>106</v>
      </c>
      <c r="N101" s="44" t="s">
        <v>61</v>
      </c>
      <c r="O101" s="44" t="s">
        <v>61</v>
      </c>
      <c r="P101" s="44" t="s">
        <v>62</v>
      </c>
      <c r="Q101" s="44" t="s">
        <v>223</v>
      </c>
      <c r="R101" s="46">
        <v>5</v>
      </c>
      <c r="S101" s="73"/>
      <c r="T101" s="64">
        <v>48</v>
      </c>
      <c r="U101" s="91">
        <f t="shared" si="14"/>
        <v>240</v>
      </c>
      <c r="V101" s="64">
        <v>125</v>
      </c>
      <c r="W101" s="82">
        <f t="shared" si="15"/>
        <v>625</v>
      </c>
      <c r="X101" s="83" t="s">
        <v>37</v>
      </c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7"/>
    </row>
    <row r="102" spans="2:46" s="1" customFormat="1" ht="13.7" customHeight="1">
      <c r="B102" s="45" t="s">
        <v>499</v>
      </c>
      <c r="C102" s="85">
        <v>194900930328</v>
      </c>
      <c r="D102" s="62" t="s">
        <v>677</v>
      </c>
      <c r="E102" s="45" t="s">
        <v>552</v>
      </c>
      <c r="F102" s="72" t="s">
        <v>578</v>
      </c>
      <c r="G102" s="44" t="s">
        <v>181</v>
      </c>
      <c r="H102" s="44" t="s">
        <v>54</v>
      </c>
      <c r="I102" s="44" t="s">
        <v>856</v>
      </c>
      <c r="J102" s="44" t="s">
        <v>272</v>
      </c>
      <c r="K102" s="44" t="s">
        <v>498</v>
      </c>
      <c r="L102" s="44" t="s">
        <v>453</v>
      </c>
      <c r="M102" s="44" t="s">
        <v>265</v>
      </c>
      <c r="N102" s="44" t="s">
        <v>61</v>
      </c>
      <c r="O102" s="44" t="s">
        <v>61</v>
      </c>
      <c r="P102" s="44" t="s">
        <v>14</v>
      </c>
      <c r="Q102" s="44" t="s">
        <v>500</v>
      </c>
      <c r="R102" s="46">
        <v>1</v>
      </c>
      <c r="S102" s="73"/>
      <c r="T102" s="64">
        <v>134.5</v>
      </c>
      <c r="U102" s="91">
        <f t="shared" ref="U102:U117" si="16">T102*R102</f>
        <v>134.5</v>
      </c>
      <c r="V102" s="64">
        <v>350</v>
      </c>
      <c r="W102" s="82">
        <f t="shared" ref="W102:W117" si="17">V102*R102</f>
        <v>350</v>
      </c>
      <c r="X102" s="83" t="s">
        <v>37</v>
      </c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7"/>
    </row>
    <row r="103" spans="2:46" s="1" customFormat="1" ht="13.7" customHeight="1">
      <c r="B103" s="45" t="s">
        <v>501</v>
      </c>
      <c r="C103" s="85">
        <v>196163131856</v>
      </c>
      <c r="D103" s="62" t="s">
        <v>678</v>
      </c>
      <c r="E103" s="45" t="s">
        <v>552</v>
      </c>
      <c r="F103" s="72" t="s">
        <v>578</v>
      </c>
      <c r="G103" s="44" t="s">
        <v>181</v>
      </c>
      <c r="H103" s="44" t="s">
        <v>436</v>
      </c>
      <c r="I103" s="44" t="s">
        <v>856</v>
      </c>
      <c r="J103" s="44" t="s">
        <v>272</v>
      </c>
      <c r="K103" s="44" t="s">
        <v>498</v>
      </c>
      <c r="L103" s="44" t="s">
        <v>502</v>
      </c>
      <c r="M103" s="44" t="s">
        <v>318</v>
      </c>
      <c r="N103" s="44" t="s">
        <v>61</v>
      </c>
      <c r="O103" s="44" t="s">
        <v>61</v>
      </c>
      <c r="P103" s="44" t="s">
        <v>62</v>
      </c>
      <c r="Q103" s="44" t="s">
        <v>223</v>
      </c>
      <c r="R103" s="46">
        <v>5</v>
      </c>
      <c r="S103" s="73"/>
      <c r="T103" s="64">
        <v>125</v>
      </c>
      <c r="U103" s="91">
        <f t="shared" si="16"/>
        <v>625</v>
      </c>
      <c r="V103" s="64">
        <v>325</v>
      </c>
      <c r="W103" s="82">
        <f t="shared" si="17"/>
        <v>1625</v>
      </c>
      <c r="X103" s="83" t="s">
        <v>37</v>
      </c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7"/>
    </row>
    <row r="104" spans="2:46" s="1" customFormat="1" ht="13.7" customHeight="1">
      <c r="B104" s="45" t="s">
        <v>319</v>
      </c>
      <c r="C104" s="85">
        <v>196163517421</v>
      </c>
      <c r="D104" s="62" t="s">
        <v>679</v>
      </c>
      <c r="E104" s="45" t="s">
        <v>552</v>
      </c>
      <c r="F104" s="72" t="s">
        <v>578</v>
      </c>
      <c r="G104" s="44" t="s">
        <v>181</v>
      </c>
      <c r="H104" s="44" t="s">
        <v>440</v>
      </c>
      <c r="I104" s="44" t="s">
        <v>827</v>
      </c>
      <c r="J104" s="44" t="s">
        <v>58</v>
      </c>
      <c r="K104" s="44" t="s">
        <v>503</v>
      </c>
      <c r="L104" s="44" t="s">
        <v>6</v>
      </c>
      <c r="M104" s="44" t="s">
        <v>7</v>
      </c>
      <c r="N104" s="44" t="s">
        <v>61</v>
      </c>
      <c r="O104" s="44" t="s">
        <v>61</v>
      </c>
      <c r="P104" s="44" t="s">
        <v>145</v>
      </c>
      <c r="Q104" s="44" t="s">
        <v>9</v>
      </c>
      <c r="R104" s="46">
        <v>10</v>
      </c>
      <c r="S104" s="73"/>
      <c r="T104" s="64">
        <v>86.5</v>
      </c>
      <c r="U104" s="91">
        <f t="shared" si="16"/>
        <v>865</v>
      </c>
      <c r="V104" s="64">
        <v>225</v>
      </c>
      <c r="W104" s="82">
        <f t="shared" si="17"/>
        <v>2250</v>
      </c>
      <c r="X104" s="83" t="s">
        <v>37</v>
      </c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7"/>
    </row>
    <row r="105" spans="2:46" s="1" customFormat="1" ht="13.7" customHeight="1">
      <c r="B105" s="45" t="s">
        <v>321</v>
      </c>
      <c r="C105" s="85">
        <v>196163506081</v>
      </c>
      <c r="D105" s="62" t="s">
        <v>680</v>
      </c>
      <c r="E105" s="45" t="s">
        <v>552</v>
      </c>
      <c r="F105" s="72" t="s">
        <v>578</v>
      </c>
      <c r="G105" s="44" t="s">
        <v>181</v>
      </c>
      <c r="H105" s="44" t="s">
        <v>440</v>
      </c>
      <c r="I105" s="44" t="s">
        <v>858</v>
      </c>
      <c r="J105" s="44" t="s">
        <v>272</v>
      </c>
      <c r="K105" s="44" t="s">
        <v>505</v>
      </c>
      <c r="L105" s="44" t="s">
        <v>0</v>
      </c>
      <c r="M105" s="44" t="s">
        <v>1</v>
      </c>
      <c r="N105" s="44" t="s">
        <v>61</v>
      </c>
      <c r="O105" s="44" t="s">
        <v>61</v>
      </c>
      <c r="P105" s="44" t="s">
        <v>62</v>
      </c>
      <c r="Q105" s="44" t="s">
        <v>9</v>
      </c>
      <c r="R105" s="46">
        <v>2</v>
      </c>
      <c r="S105" s="73"/>
      <c r="T105" s="64">
        <v>134.5</v>
      </c>
      <c r="U105" s="91">
        <f t="shared" si="16"/>
        <v>269</v>
      </c>
      <c r="V105" s="64">
        <v>350</v>
      </c>
      <c r="W105" s="82">
        <f t="shared" si="17"/>
        <v>700</v>
      </c>
      <c r="X105" s="83" t="s">
        <v>37</v>
      </c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7"/>
    </row>
    <row r="106" spans="2:46" s="1" customFormat="1" ht="13.7" customHeight="1">
      <c r="B106" s="45" t="s">
        <v>322</v>
      </c>
      <c r="C106" s="85">
        <v>194900738481</v>
      </c>
      <c r="D106" s="62" t="s">
        <v>681</v>
      </c>
      <c r="E106" s="45" t="s">
        <v>552</v>
      </c>
      <c r="F106" s="72" t="s">
        <v>578</v>
      </c>
      <c r="G106" s="44" t="s">
        <v>181</v>
      </c>
      <c r="H106" s="44" t="s">
        <v>446</v>
      </c>
      <c r="I106" s="44" t="s">
        <v>831</v>
      </c>
      <c r="J106" s="44" t="s">
        <v>58</v>
      </c>
      <c r="K106" s="44" t="s">
        <v>147</v>
      </c>
      <c r="L106" s="44" t="s">
        <v>30</v>
      </c>
      <c r="M106" s="44" t="s">
        <v>31</v>
      </c>
      <c r="N106" s="44" t="s">
        <v>61</v>
      </c>
      <c r="O106" s="44" t="s">
        <v>61</v>
      </c>
      <c r="P106" s="44" t="s">
        <v>461</v>
      </c>
      <c r="Q106" s="44" t="s">
        <v>20</v>
      </c>
      <c r="R106" s="46">
        <v>5</v>
      </c>
      <c r="S106" s="73"/>
      <c r="T106" s="64">
        <v>75</v>
      </c>
      <c r="U106" s="91">
        <f t="shared" si="16"/>
        <v>375</v>
      </c>
      <c r="V106" s="64">
        <v>195</v>
      </c>
      <c r="W106" s="82">
        <f t="shared" si="17"/>
        <v>975</v>
      </c>
      <c r="X106" s="83" t="s">
        <v>37</v>
      </c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7"/>
    </row>
    <row r="107" spans="2:46" s="1" customFormat="1" ht="13.7" customHeight="1">
      <c r="B107" s="45" t="s">
        <v>323</v>
      </c>
      <c r="C107" s="85">
        <v>196163141039</v>
      </c>
      <c r="D107" s="62" t="s">
        <v>682</v>
      </c>
      <c r="E107" s="45" t="s">
        <v>552</v>
      </c>
      <c r="F107" s="72" t="s">
        <v>578</v>
      </c>
      <c r="G107" s="44" t="s">
        <v>181</v>
      </c>
      <c r="H107" s="44" t="s">
        <v>436</v>
      </c>
      <c r="I107" s="44" t="s">
        <v>832</v>
      </c>
      <c r="J107" s="44" t="s">
        <v>164</v>
      </c>
      <c r="K107" s="44" t="s">
        <v>506</v>
      </c>
      <c r="L107" s="44" t="s">
        <v>478</v>
      </c>
      <c r="M107" s="44" t="s">
        <v>293</v>
      </c>
      <c r="N107" s="44" t="s">
        <v>61</v>
      </c>
      <c r="O107" s="44" t="s">
        <v>61</v>
      </c>
      <c r="P107" s="44" t="s">
        <v>145</v>
      </c>
      <c r="Q107" s="44" t="s">
        <v>9</v>
      </c>
      <c r="R107" s="46">
        <v>4</v>
      </c>
      <c r="S107" s="73"/>
      <c r="T107" s="64">
        <v>36.5</v>
      </c>
      <c r="U107" s="91">
        <f t="shared" si="16"/>
        <v>146</v>
      </c>
      <c r="V107" s="64">
        <v>95</v>
      </c>
      <c r="W107" s="82">
        <f t="shared" si="17"/>
        <v>380</v>
      </c>
      <c r="X107" s="83" t="s">
        <v>37</v>
      </c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7"/>
    </row>
    <row r="108" spans="2:46" s="1" customFormat="1" ht="13.7" customHeight="1">
      <c r="B108" s="45" t="s">
        <v>323</v>
      </c>
      <c r="C108" s="85">
        <v>196163141060</v>
      </c>
      <c r="D108" s="62" t="s">
        <v>683</v>
      </c>
      <c r="E108" s="45" t="s">
        <v>552</v>
      </c>
      <c r="F108" s="72" t="s">
        <v>578</v>
      </c>
      <c r="G108" s="44" t="s">
        <v>181</v>
      </c>
      <c r="H108" s="44" t="s">
        <v>436</v>
      </c>
      <c r="I108" s="44" t="s">
        <v>832</v>
      </c>
      <c r="J108" s="44" t="s">
        <v>164</v>
      </c>
      <c r="K108" s="44" t="s">
        <v>506</v>
      </c>
      <c r="L108" s="44" t="s">
        <v>480</v>
      </c>
      <c r="M108" s="44" t="s">
        <v>296</v>
      </c>
      <c r="N108" s="44" t="s">
        <v>61</v>
      </c>
      <c r="O108" s="44" t="s">
        <v>61</v>
      </c>
      <c r="P108" s="44" t="s">
        <v>145</v>
      </c>
      <c r="Q108" s="44" t="s">
        <v>9</v>
      </c>
      <c r="R108" s="46">
        <v>2</v>
      </c>
      <c r="S108" s="73"/>
      <c r="T108" s="64">
        <v>36.5</v>
      </c>
      <c r="U108" s="91">
        <f t="shared" si="16"/>
        <v>73</v>
      </c>
      <c r="V108" s="64">
        <v>95</v>
      </c>
      <c r="W108" s="82">
        <f t="shared" si="17"/>
        <v>190</v>
      </c>
      <c r="X108" s="83" t="s">
        <v>37</v>
      </c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7"/>
    </row>
    <row r="109" spans="2:46" s="1" customFormat="1" ht="13.7" customHeight="1">
      <c r="B109" s="45" t="s">
        <v>324</v>
      </c>
      <c r="C109" s="85">
        <v>194900707906</v>
      </c>
      <c r="D109" s="62" t="s">
        <v>684</v>
      </c>
      <c r="E109" s="45" t="s">
        <v>552</v>
      </c>
      <c r="F109" s="72" t="s">
        <v>578</v>
      </c>
      <c r="G109" s="44" t="s">
        <v>181</v>
      </c>
      <c r="H109" s="44" t="s">
        <v>446</v>
      </c>
      <c r="I109" s="44" t="s">
        <v>831</v>
      </c>
      <c r="J109" s="44" t="s">
        <v>164</v>
      </c>
      <c r="K109" s="44" t="s">
        <v>507</v>
      </c>
      <c r="L109" s="44" t="s">
        <v>0</v>
      </c>
      <c r="M109" s="44" t="s">
        <v>1</v>
      </c>
      <c r="N109" s="44" t="s">
        <v>61</v>
      </c>
      <c r="O109" s="44" t="s">
        <v>61</v>
      </c>
      <c r="P109" s="44" t="s">
        <v>14</v>
      </c>
      <c r="Q109" s="44" t="s">
        <v>9</v>
      </c>
      <c r="R109" s="46">
        <v>30</v>
      </c>
      <c r="S109" s="73"/>
      <c r="T109" s="64">
        <v>36.5</v>
      </c>
      <c r="U109" s="91">
        <f t="shared" si="16"/>
        <v>1095</v>
      </c>
      <c r="V109" s="64">
        <v>95</v>
      </c>
      <c r="W109" s="82">
        <f t="shared" si="17"/>
        <v>2850</v>
      </c>
      <c r="X109" s="83" t="s">
        <v>37</v>
      </c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7"/>
    </row>
    <row r="110" spans="2:46" s="1" customFormat="1" ht="13.7" customHeight="1">
      <c r="B110" s="45" t="s">
        <v>325</v>
      </c>
      <c r="C110" s="85">
        <v>196163132501</v>
      </c>
      <c r="D110" s="62" t="s">
        <v>685</v>
      </c>
      <c r="E110" s="45" t="s">
        <v>552</v>
      </c>
      <c r="F110" s="72" t="s">
        <v>578</v>
      </c>
      <c r="G110" s="44" t="s">
        <v>181</v>
      </c>
      <c r="H110" s="44" t="s">
        <v>446</v>
      </c>
      <c r="I110" s="44" t="s">
        <v>853</v>
      </c>
      <c r="J110" s="44" t="s">
        <v>127</v>
      </c>
      <c r="K110" s="44" t="s">
        <v>508</v>
      </c>
      <c r="L110" s="44" t="s">
        <v>445</v>
      </c>
      <c r="M110" s="44" t="s">
        <v>259</v>
      </c>
      <c r="N110" s="44" t="s">
        <v>61</v>
      </c>
      <c r="O110" s="44" t="s">
        <v>61</v>
      </c>
      <c r="P110" s="44" t="s">
        <v>62</v>
      </c>
      <c r="Q110" s="44" t="s">
        <v>223</v>
      </c>
      <c r="R110" s="46">
        <v>16</v>
      </c>
      <c r="S110" s="73"/>
      <c r="T110" s="64">
        <v>96.25</v>
      </c>
      <c r="U110" s="91">
        <f t="shared" si="16"/>
        <v>1540</v>
      </c>
      <c r="V110" s="64">
        <v>250</v>
      </c>
      <c r="W110" s="82">
        <f t="shared" si="17"/>
        <v>4000</v>
      </c>
      <c r="X110" s="83" t="s">
        <v>37</v>
      </c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7"/>
    </row>
    <row r="111" spans="2:46" s="1" customFormat="1" ht="13.7" customHeight="1">
      <c r="B111" s="45" t="s">
        <v>326</v>
      </c>
      <c r="C111" s="85">
        <v>196163614113</v>
      </c>
      <c r="D111" s="62" t="s">
        <v>686</v>
      </c>
      <c r="E111" s="45" t="s">
        <v>552</v>
      </c>
      <c r="F111" s="72" t="s">
        <v>578</v>
      </c>
      <c r="G111" s="44" t="s">
        <v>181</v>
      </c>
      <c r="H111" s="44" t="s">
        <v>440</v>
      </c>
      <c r="I111" s="44" t="s">
        <v>854</v>
      </c>
      <c r="J111" s="44" t="s">
        <v>307</v>
      </c>
      <c r="K111" s="44" t="s">
        <v>509</v>
      </c>
      <c r="L111" s="44" t="s">
        <v>465</v>
      </c>
      <c r="M111" s="44" t="s">
        <v>279</v>
      </c>
      <c r="N111" s="44" t="s">
        <v>61</v>
      </c>
      <c r="O111" s="44" t="s">
        <v>61</v>
      </c>
      <c r="P111" s="44" t="s">
        <v>14</v>
      </c>
      <c r="Q111" s="44" t="s">
        <v>53</v>
      </c>
      <c r="R111" s="46">
        <v>67</v>
      </c>
      <c r="S111" s="73"/>
      <c r="T111" s="64">
        <v>21.25</v>
      </c>
      <c r="U111" s="91">
        <f t="shared" si="16"/>
        <v>1423.75</v>
      </c>
      <c r="V111" s="64">
        <v>55</v>
      </c>
      <c r="W111" s="82">
        <f t="shared" si="17"/>
        <v>3685</v>
      </c>
      <c r="X111" s="83" t="s">
        <v>37</v>
      </c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7"/>
    </row>
    <row r="112" spans="2:46" s="1" customFormat="1" ht="13.7" customHeight="1">
      <c r="B112" s="45" t="s">
        <v>327</v>
      </c>
      <c r="C112" s="85">
        <v>194900008263</v>
      </c>
      <c r="D112" s="62" t="s">
        <v>687</v>
      </c>
      <c r="E112" s="45" t="s">
        <v>552</v>
      </c>
      <c r="F112" s="72" t="s">
        <v>578</v>
      </c>
      <c r="G112" s="44" t="s">
        <v>181</v>
      </c>
      <c r="H112" s="44" t="s">
        <v>29</v>
      </c>
      <c r="I112" s="44" t="s">
        <v>857</v>
      </c>
      <c r="J112" s="44" t="s">
        <v>210</v>
      </c>
      <c r="K112" s="44" t="s">
        <v>510</v>
      </c>
      <c r="L112" s="44" t="s">
        <v>26</v>
      </c>
      <c r="M112" s="44" t="s">
        <v>27</v>
      </c>
      <c r="N112" s="44" t="s">
        <v>61</v>
      </c>
      <c r="O112" s="44" t="s">
        <v>61</v>
      </c>
      <c r="P112" s="44" t="s">
        <v>152</v>
      </c>
      <c r="Q112" s="44" t="s">
        <v>9</v>
      </c>
      <c r="R112" s="46">
        <v>2</v>
      </c>
      <c r="S112" s="73"/>
      <c r="T112" s="64">
        <v>86.5</v>
      </c>
      <c r="U112" s="91">
        <f t="shared" si="16"/>
        <v>173</v>
      </c>
      <c r="V112" s="64">
        <v>225</v>
      </c>
      <c r="W112" s="82">
        <f t="shared" si="17"/>
        <v>450</v>
      </c>
      <c r="X112" s="83" t="s">
        <v>37</v>
      </c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7"/>
    </row>
    <row r="113" spans="2:46" s="1" customFormat="1" ht="13.7" customHeight="1">
      <c r="B113" s="45" t="s">
        <v>328</v>
      </c>
      <c r="C113" s="85">
        <v>196163524771</v>
      </c>
      <c r="D113" s="62" t="s">
        <v>688</v>
      </c>
      <c r="E113" s="45" t="s">
        <v>552</v>
      </c>
      <c r="F113" s="72" t="s">
        <v>578</v>
      </c>
      <c r="G113" s="44" t="s">
        <v>181</v>
      </c>
      <c r="H113" s="44" t="s">
        <v>440</v>
      </c>
      <c r="I113" s="44" t="s">
        <v>855</v>
      </c>
      <c r="J113" s="44" t="s">
        <v>103</v>
      </c>
      <c r="K113" s="44" t="s">
        <v>511</v>
      </c>
      <c r="L113" s="44" t="s">
        <v>207</v>
      </c>
      <c r="M113" s="44" t="s">
        <v>208</v>
      </c>
      <c r="N113" s="44" t="s">
        <v>61</v>
      </c>
      <c r="O113" s="44" t="s">
        <v>61</v>
      </c>
      <c r="P113" s="44" t="s">
        <v>62</v>
      </c>
      <c r="Q113" s="44" t="s">
        <v>116</v>
      </c>
      <c r="R113" s="46">
        <v>20</v>
      </c>
      <c r="S113" s="73"/>
      <c r="T113" s="64">
        <v>36.5</v>
      </c>
      <c r="U113" s="91">
        <f t="shared" si="16"/>
        <v>730</v>
      </c>
      <c r="V113" s="64">
        <v>95</v>
      </c>
      <c r="W113" s="82">
        <f t="shared" si="17"/>
        <v>1900</v>
      </c>
      <c r="X113" s="83" t="s">
        <v>37</v>
      </c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7"/>
    </row>
    <row r="114" spans="2:46" s="1" customFormat="1" ht="13.7" customHeight="1">
      <c r="B114" s="45" t="s">
        <v>329</v>
      </c>
      <c r="C114" s="85">
        <v>196163339818</v>
      </c>
      <c r="D114" s="62" t="s">
        <v>689</v>
      </c>
      <c r="E114" s="45" t="s">
        <v>552</v>
      </c>
      <c r="F114" s="72" t="s">
        <v>578</v>
      </c>
      <c r="G114" s="44" t="s">
        <v>181</v>
      </c>
      <c r="H114" s="44" t="s">
        <v>446</v>
      </c>
      <c r="I114" s="44" t="s">
        <v>855</v>
      </c>
      <c r="J114" s="44" t="s">
        <v>103</v>
      </c>
      <c r="K114" s="44" t="s">
        <v>511</v>
      </c>
      <c r="L114" s="44" t="s">
        <v>105</v>
      </c>
      <c r="M114" s="44" t="s">
        <v>106</v>
      </c>
      <c r="N114" s="44" t="s">
        <v>61</v>
      </c>
      <c r="O114" s="44" t="s">
        <v>61</v>
      </c>
      <c r="P114" s="44" t="s">
        <v>62</v>
      </c>
      <c r="Q114" s="44" t="s">
        <v>223</v>
      </c>
      <c r="R114" s="46">
        <v>43</v>
      </c>
      <c r="S114" s="73"/>
      <c r="T114" s="64">
        <v>36.5</v>
      </c>
      <c r="U114" s="91">
        <f t="shared" si="16"/>
        <v>1569.5</v>
      </c>
      <c r="V114" s="64">
        <v>95</v>
      </c>
      <c r="W114" s="82">
        <f t="shared" si="17"/>
        <v>4085</v>
      </c>
      <c r="X114" s="83" t="s">
        <v>37</v>
      </c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T114" s="7"/>
    </row>
    <row r="115" spans="2:46" s="1" customFormat="1" ht="13.7" customHeight="1">
      <c r="B115" s="45" t="s">
        <v>330</v>
      </c>
      <c r="C115" s="85">
        <v>196163340098</v>
      </c>
      <c r="D115" s="62" t="s">
        <v>690</v>
      </c>
      <c r="E115" s="45" t="s">
        <v>552</v>
      </c>
      <c r="F115" s="72" t="s">
        <v>578</v>
      </c>
      <c r="G115" s="44" t="s">
        <v>181</v>
      </c>
      <c r="H115" s="44" t="s">
        <v>446</v>
      </c>
      <c r="I115" s="44" t="s">
        <v>855</v>
      </c>
      <c r="J115" s="44" t="s">
        <v>103</v>
      </c>
      <c r="K115" s="44" t="s">
        <v>511</v>
      </c>
      <c r="L115" s="44" t="s">
        <v>512</v>
      </c>
      <c r="M115" s="44" t="s">
        <v>331</v>
      </c>
      <c r="N115" s="44" t="s">
        <v>61</v>
      </c>
      <c r="O115" s="44" t="s">
        <v>61</v>
      </c>
      <c r="P115" s="44" t="s">
        <v>62</v>
      </c>
      <c r="Q115" s="44" t="s">
        <v>223</v>
      </c>
      <c r="R115" s="46">
        <v>10</v>
      </c>
      <c r="S115" s="73"/>
      <c r="T115" s="64">
        <v>36.5</v>
      </c>
      <c r="U115" s="91">
        <f t="shared" si="16"/>
        <v>365</v>
      </c>
      <c r="V115" s="64">
        <v>95</v>
      </c>
      <c r="W115" s="82">
        <f t="shared" si="17"/>
        <v>950</v>
      </c>
      <c r="X115" s="83" t="s">
        <v>37</v>
      </c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7"/>
    </row>
    <row r="116" spans="2:46" s="1" customFormat="1" ht="13.7" customHeight="1">
      <c r="B116" s="45" t="s">
        <v>330</v>
      </c>
      <c r="C116" s="85">
        <v>196163527222</v>
      </c>
      <c r="D116" s="62" t="s">
        <v>691</v>
      </c>
      <c r="E116" s="45" t="s">
        <v>552</v>
      </c>
      <c r="F116" s="72" t="s">
        <v>578</v>
      </c>
      <c r="G116" s="44" t="s">
        <v>181</v>
      </c>
      <c r="H116" s="44" t="s">
        <v>440</v>
      </c>
      <c r="I116" s="44" t="s">
        <v>855</v>
      </c>
      <c r="J116" s="44" t="s">
        <v>103</v>
      </c>
      <c r="K116" s="44" t="s">
        <v>511</v>
      </c>
      <c r="L116" s="44" t="s">
        <v>0</v>
      </c>
      <c r="M116" s="44" t="s">
        <v>1</v>
      </c>
      <c r="N116" s="44" t="s">
        <v>61</v>
      </c>
      <c r="O116" s="44" t="s">
        <v>61</v>
      </c>
      <c r="P116" s="44" t="s">
        <v>62</v>
      </c>
      <c r="Q116" s="44" t="s">
        <v>223</v>
      </c>
      <c r="R116" s="46">
        <v>20</v>
      </c>
      <c r="S116" s="73"/>
      <c r="T116" s="64">
        <v>36.5</v>
      </c>
      <c r="U116" s="91">
        <f t="shared" si="16"/>
        <v>730</v>
      </c>
      <c r="V116" s="64">
        <v>95</v>
      </c>
      <c r="W116" s="82">
        <f t="shared" si="17"/>
        <v>1900</v>
      </c>
      <c r="X116" s="83" t="s">
        <v>37</v>
      </c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7"/>
    </row>
    <row r="117" spans="2:46" s="1" customFormat="1" ht="13.7" customHeight="1">
      <c r="B117" s="45" t="s">
        <v>333</v>
      </c>
      <c r="C117" s="85">
        <v>196163135649</v>
      </c>
      <c r="D117" s="62" t="s">
        <v>692</v>
      </c>
      <c r="E117" s="45" t="s">
        <v>552</v>
      </c>
      <c r="F117" s="72" t="s">
        <v>578</v>
      </c>
      <c r="G117" s="44" t="s">
        <v>181</v>
      </c>
      <c r="H117" s="44" t="s">
        <v>446</v>
      </c>
      <c r="I117" s="44" t="s">
        <v>860</v>
      </c>
      <c r="J117" s="44" t="s">
        <v>127</v>
      </c>
      <c r="K117" s="44" t="s">
        <v>513</v>
      </c>
      <c r="L117" s="44" t="s">
        <v>252</v>
      </c>
      <c r="M117" s="44" t="s">
        <v>253</v>
      </c>
      <c r="N117" s="44" t="s">
        <v>61</v>
      </c>
      <c r="O117" s="44" t="s">
        <v>61</v>
      </c>
      <c r="P117" s="44" t="s">
        <v>461</v>
      </c>
      <c r="Q117" s="44" t="s">
        <v>9</v>
      </c>
      <c r="R117" s="46">
        <v>3</v>
      </c>
      <c r="S117" s="73"/>
      <c r="T117" s="64">
        <v>105.75</v>
      </c>
      <c r="U117" s="91">
        <f t="shared" si="16"/>
        <v>317.25</v>
      </c>
      <c r="V117" s="64">
        <v>275</v>
      </c>
      <c r="W117" s="82">
        <f t="shared" si="17"/>
        <v>825</v>
      </c>
      <c r="X117" s="83" t="s">
        <v>37</v>
      </c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7"/>
    </row>
    <row r="118" spans="2:46" s="1" customFormat="1" ht="13.7" customHeight="1">
      <c r="B118" s="45" t="s">
        <v>337</v>
      </c>
      <c r="C118" s="85">
        <v>194900521724</v>
      </c>
      <c r="D118" s="62" t="s">
        <v>693</v>
      </c>
      <c r="E118" s="45" t="s">
        <v>552</v>
      </c>
      <c r="F118" s="72" t="s">
        <v>895</v>
      </c>
      <c r="G118" s="44" t="s">
        <v>181</v>
      </c>
      <c r="H118" s="44" t="s">
        <v>44</v>
      </c>
      <c r="I118" s="44" t="s">
        <v>847</v>
      </c>
      <c r="J118" s="44" t="s">
        <v>127</v>
      </c>
      <c r="K118" s="44" t="s">
        <v>517</v>
      </c>
      <c r="L118" s="44" t="s">
        <v>518</v>
      </c>
      <c r="M118" s="44" t="s">
        <v>338</v>
      </c>
      <c r="N118" s="44" t="s">
        <v>61</v>
      </c>
      <c r="O118" s="44" t="s">
        <v>61</v>
      </c>
      <c r="P118" s="44" t="s">
        <v>152</v>
      </c>
      <c r="Q118" s="44" t="s">
        <v>519</v>
      </c>
      <c r="R118" s="46">
        <v>2</v>
      </c>
      <c r="S118" s="73"/>
      <c r="T118" s="64">
        <v>77</v>
      </c>
      <c r="U118" s="91">
        <f t="shared" ref="U118" si="18">T118*R118</f>
        <v>154</v>
      </c>
      <c r="V118" s="64">
        <v>199</v>
      </c>
      <c r="W118" s="82">
        <f t="shared" ref="W118" si="19">V118*R118</f>
        <v>398</v>
      </c>
      <c r="X118" s="83" t="s">
        <v>37</v>
      </c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4"/>
      <c r="AQ118" s="34"/>
      <c r="AR118" s="34"/>
      <c r="AS118" s="34"/>
      <c r="AT118" s="7"/>
    </row>
    <row r="119" spans="2:46" s="1" customFormat="1" ht="13.7" customHeight="1">
      <c r="B119" s="45" t="s">
        <v>339</v>
      </c>
      <c r="C119" s="85">
        <v>194900941409</v>
      </c>
      <c r="D119" s="62" t="s">
        <v>694</v>
      </c>
      <c r="E119" s="45" t="s">
        <v>552</v>
      </c>
      <c r="F119" s="72" t="s">
        <v>578</v>
      </c>
      <c r="G119" s="44" t="s">
        <v>181</v>
      </c>
      <c r="H119" s="44" t="s">
        <v>440</v>
      </c>
      <c r="I119" s="44" t="s">
        <v>831</v>
      </c>
      <c r="J119" s="44" t="s">
        <v>307</v>
      </c>
      <c r="K119" s="44" t="s">
        <v>520</v>
      </c>
      <c r="L119" s="44" t="s">
        <v>111</v>
      </c>
      <c r="M119" s="44" t="s">
        <v>65</v>
      </c>
      <c r="N119" s="44" t="s">
        <v>61</v>
      </c>
      <c r="O119" s="44" t="s">
        <v>61</v>
      </c>
      <c r="P119" s="44" t="s">
        <v>461</v>
      </c>
      <c r="Q119" s="44" t="s">
        <v>223</v>
      </c>
      <c r="R119" s="46">
        <v>1</v>
      </c>
      <c r="S119" s="73"/>
      <c r="T119" s="64">
        <v>57.75</v>
      </c>
      <c r="U119" s="91">
        <f t="shared" ref="U119:U179" si="20">T119*R119</f>
        <v>57.75</v>
      </c>
      <c r="V119" s="64">
        <v>150</v>
      </c>
      <c r="W119" s="82">
        <f t="shared" ref="W119:W179" si="21">V119*R119</f>
        <v>150</v>
      </c>
      <c r="X119" s="83" t="s">
        <v>37</v>
      </c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34"/>
      <c r="AQ119" s="34"/>
      <c r="AR119" s="34"/>
      <c r="AS119" s="34"/>
      <c r="AT119" s="7"/>
    </row>
    <row r="120" spans="2:46" s="1" customFormat="1" ht="13.7" customHeight="1">
      <c r="B120" s="45" t="s">
        <v>339</v>
      </c>
      <c r="C120" s="85">
        <v>196163136721</v>
      </c>
      <c r="D120" s="62" t="s">
        <v>695</v>
      </c>
      <c r="E120" s="45" t="s">
        <v>552</v>
      </c>
      <c r="F120" s="72" t="s">
        <v>578</v>
      </c>
      <c r="G120" s="44" t="s">
        <v>181</v>
      </c>
      <c r="H120" s="44" t="s">
        <v>436</v>
      </c>
      <c r="I120" s="44" t="s">
        <v>831</v>
      </c>
      <c r="J120" s="44" t="s">
        <v>307</v>
      </c>
      <c r="K120" s="44" t="s">
        <v>520</v>
      </c>
      <c r="L120" s="44" t="s">
        <v>478</v>
      </c>
      <c r="M120" s="44" t="s">
        <v>293</v>
      </c>
      <c r="N120" s="44" t="s">
        <v>61</v>
      </c>
      <c r="O120" s="44" t="s">
        <v>61</v>
      </c>
      <c r="P120" s="44" t="s">
        <v>62</v>
      </c>
      <c r="Q120" s="44" t="s">
        <v>223</v>
      </c>
      <c r="R120" s="46">
        <v>1</v>
      </c>
      <c r="S120" s="73"/>
      <c r="T120" s="64">
        <v>57.75</v>
      </c>
      <c r="U120" s="91">
        <f t="shared" si="20"/>
        <v>57.75</v>
      </c>
      <c r="V120" s="64">
        <v>150</v>
      </c>
      <c r="W120" s="82">
        <f t="shared" si="21"/>
        <v>150</v>
      </c>
      <c r="X120" s="83" t="s">
        <v>37</v>
      </c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34"/>
      <c r="AQ120" s="34"/>
      <c r="AR120" s="34"/>
      <c r="AS120" s="34"/>
      <c r="AT120" s="7"/>
    </row>
    <row r="121" spans="2:46" s="1" customFormat="1" ht="13.7" customHeight="1">
      <c r="B121" s="45" t="s">
        <v>339</v>
      </c>
      <c r="C121" s="85">
        <v>196163136745</v>
      </c>
      <c r="D121" s="62" t="s">
        <v>696</v>
      </c>
      <c r="E121" s="45" t="s">
        <v>552</v>
      </c>
      <c r="F121" s="72" t="s">
        <v>578</v>
      </c>
      <c r="G121" s="44" t="s">
        <v>181</v>
      </c>
      <c r="H121" s="44" t="s">
        <v>436</v>
      </c>
      <c r="I121" s="44" t="s">
        <v>831</v>
      </c>
      <c r="J121" s="44" t="s">
        <v>307</v>
      </c>
      <c r="K121" s="44" t="s">
        <v>520</v>
      </c>
      <c r="L121" s="44" t="s">
        <v>480</v>
      </c>
      <c r="M121" s="44" t="s">
        <v>296</v>
      </c>
      <c r="N121" s="44" t="s">
        <v>61</v>
      </c>
      <c r="O121" s="44" t="s">
        <v>61</v>
      </c>
      <c r="P121" s="44" t="s">
        <v>62</v>
      </c>
      <c r="Q121" s="44" t="s">
        <v>223</v>
      </c>
      <c r="R121" s="46">
        <v>2</v>
      </c>
      <c r="S121" s="73"/>
      <c r="T121" s="64">
        <v>57.75</v>
      </c>
      <c r="U121" s="91">
        <f t="shared" si="20"/>
        <v>115.5</v>
      </c>
      <c r="V121" s="64">
        <v>150</v>
      </c>
      <c r="W121" s="82">
        <f t="shared" si="21"/>
        <v>300</v>
      </c>
      <c r="X121" s="83" t="s">
        <v>37</v>
      </c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34"/>
      <c r="AQ121" s="34"/>
      <c r="AR121" s="34"/>
      <c r="AS121" s="34"/>
      <c r="AT121" s="7"/>
    </row>
    <row r="122" spans="2:46" s="1" customFormat="1" ht="13.7" customHeight="1">
      <c r="B122" s="45" t="s">
        <v>340</v>
      </c>
      <c r="C122" s="85">
        <v>196163137872</v>
      </c>
      <c r="D122" s="62" t="s">
        <v>697</v>
      </c>
      <c r="E122" s="45" t="s">
        <v>552</v>
      </c>
      <c r="F122" s="72" t="s">
        <v>578</v>
      </c>
      <c r="G122" s="44" t="s">
        <v>181</v>
      </c>
      <c r="H122" s="44" t="s">
        <v>436</v>
      </c>
      <c r="I122" s="44" t="s">
        <v>831</v>
      </c>
      <c r="J122" s="44" t="s">
        <v>307</v>
      </c>
      <c r="K122" s="44" t="s">
        <v>520</v>
      </c>
      <c r="L122" s="44" t="s">
        <v>26</v>
      </c>
      <c r="M122" s="44" t="s">
        <v>27</v>
      </c>
      <c r="N122" s="44" t="s">
        <v>61</v>
      </c>
      <c r="O122" s="44" t="s">
        <v>61</v>
      </c>
      <c r="P122" s="44" t="s">
        <v>8</v>
      </c>
      <c r="Q122" s="44" t="s">
        <v>227</v>
      </c>
      <c r="R122" s="46">
        <v>2</v>
      </c>
      <c r="S122" s="73"/>
      <c r="T122" s="64">
        <v>67.25</v>
      </c>
      <c r="U122" s="91">
        <f t="shared" si="20"/>
        <v>134.5</v>
      </c>
      <c r="V122" s="64">
        <v>175</v>
      </c>
      <c r="W122" s="82">
        <f t="shared" si="21"/>
        <v>350</v>
      </c>
      <c r="X122" s="83" t="s">
        <v>37</v>
      </c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34"/>
      <c r="AR122" s="34"/>
      <c r="AS122" s="34"/>
      <c r="AT122" s="7"/>
    </row>
    <row r="123" spans="2:46" s="1" customFormat="1" ht="13.7" customHeight="1">
      <c r="B123" s="45" t="s">
        <v>341</v>
      </c>
      <c r="C123" s="85">
        <v>196163525921</v>
      </c>
      <c r="D123" s="62" t="s">
        <v>698</v>
      </c>
      <c r="E123" s="45" t="s">
        <v>552</v>
      </c>
      <c r="F123" s="72" t="s">
        <v>578</v>
      </c>
      <c r="G123" s="44" t="s">
        <v>181</v>
      </c>
      <c r="H123" s="44" t="s">
        <v>440</v>
      </c>
      <c r="I123" s="44" t="s">
        <v>827</v>
      </c>
      <c r="J123" s="44" t="s">
        <v>164</v>
      </c>
      <c r="K123" s="44" t="s">
        <v>521</v>
      </c>
      <c r="L123" s="44" t="s">
        <v>522</v>
      </c>
      <c r="M123" s="44" t="s">
        <v>342</v>
      </c>
      <c r="N123" s="44" t="s">
        <v>61</v>
      </c>
      <c r="O123" s="44" t="s">
        <v>61</v>
      </c>
      <c r="P123" s="44" t="s">
        <v>8</v>
      </c>
      <c r="Q123" s="44" t="s">
        <v>9</v>
      </c>
      <c r="R123" s="46">
        <v>3</v>
      </c>
      <c r="S123" s="73"/>
      <c r="T123" s="64">
        <v>36.5</v>
      </c>
      <c r="U123" s="91">
        <f t="shared" si="20"/>
        <v>109.5</v>
      </c>
      <c r="V123" s="64">
        <v>95</v>
      </c>
      <c r="W123" s="82">
        <f t="shared" si="21"/>
        <v>285</v>
      </c>
      <c r="X123" s="83" t="s">
        <v>37</v>
      </c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7"/>
    </row>
    <row r="124" spans="2:46" s="1" customFormat="1" ht="13.7" customHeight="1">
      <c r="B124" s="45" t="s">
        <v>343</v>
      </c>
      <c r="C124" s="85">
        <v>196163133126</v>
      </c>
      <c r="D124" s="62" t="s">
        <v>699</v>
      </c>
      <c r="E124" s="45" t="s">
        <v>552</v>
      </c>
      <c r="F124" s="72" t="s">
        <v>578</v>
      </c>
      <c r="G124" s="44" t="s">
        <v>181</v>
      </c>
      <c r="H124" s="44" t="s">
        <v>436</v>
      </c>
      <c r="I124" s="44" t="s">
        <v>859</v>
      </c>
      <c r="J124" s="44" t="s">
        <v>135</v>
      </c>
      <c r="K124" s="44" t="s">
        <v>523</v>
      </c>
      <c r="L124" s="44" t="s">
        <v>502</v>
      </c>
      <c r="M124" s="44" t="s">
        <v>318</v>
      </c>
      <c r="N124" s="44" t="s">
        <v>61</v>
      </c>
      <c r="O124" s="44" t="s">
        <v>61</v>
      </c>
      <c r="P124" s="44" t="s">
        <v>152</v>
      </c>
      <c r="Q124" s="44" t="s">
        <v>223</v>
      </c>
      <c r="R124" s="46">
        <v>1</v>
      </c>
      <c r="S124" s="73"/>
      <c r="T124" s="64">
        <v>113.5</v>
      </c>
      <c r="U124" s="91">
        <f t="shared" si="20"/>
        <v>113.5</v>
      </c>
      <c r="V124" s="64">
        <v>295</v>
      </c>
      <c r="W124" s="82">
        <f t="shared" si="21"/>
        <v>295</v>
      </c>
      <c r="X124" s="83" t="s">
        <v>37</v>
      </c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7"/>
    </row>
    <row r="125" spans="2:46" s="1" customFormat="1" ht="13.7" customHeight="1">
      <c r="B125" s="45" t="s">
        <v>344</v>
      </c>
      <c r="C125" s="85">
        <v>196163131627</v>
      </c>
      <c r="D125" s="62" t="s">
        <v>700</v>
      </c>
      <c r="E125" s="45" t="s">
        <v>552</v>
      </c>
      <c r="F125" s="72" t="s">
        <v>578</v>
      </c>
      <c r="G125" s="44" t="s">
        <v>181</v>
      </c>
      <c r="H125" s="44" t="s">
        <v>446</v>
      </c>
      <c r="I125" s="44" t="s">
        <v>861</v>
      </c>
      <c r="J125" s="44" t="s">
        <v>127</v>
      </c>
      <c r="K125" s="44" t="s">
        <v>524</v>
      </c>
      <c r="L125" s="44" t="s">
        <v>453</v>
      </c>
      <c r="M125" s="44" t="s">
        <v>265</v>
      </c>
      <c r="N125" s="44" t="s">
        <v>61</v>
      </c>
      <c r="O125" s="44" t="s">
        <v>61</v>
      </c>
      <c r="P125" s="44" t="s">
        <v>62</v>
      </c>
      <c r="Q125" s="44" t="s">
        <v>223</v>
      </c>
      <c r="R125" s="46">
        <v>5</v>
      </c>
      <c r="S125" s="73"/>
      <c r="T125" s="64">
        <v>105.75</v>
      </c>
      <c r="U125" s="91">
        <f t="shared" si="20"/>
        <v>528.75</v>
      </c>
      <c r="V125" s="64">
        <v>275</v>
      </c>
      <c r="W125" s="82">
        <f t="shared" si="21"/>
        <v>1375</v>
      </c>
      <c r="X125" s="83" t="s">
        <v>37</v>
      </c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7"/>
    </row>
    <row r="126" spans="2:46" s="1" customFormat="1" ht="13.7" customHeight="1">
      <c r="B126" s="45" t="s">
        <v>345</v>
      </c>
      <c r="C126" s="85">
        <v>194900005699</v>
      </c>
      <c r="D126" s="62" t="s">
        <v>701</v>
      </c>
      <c r="E126" s="45" t="s">
        <v>552</v>
      </c>
      <c r="F126" s="72" t="s">
        <v>578</v>
      </c>
      <c r="G126" s="44" t="s">
        <v>181</v>
      </c>
      <c r="H126" s="44" t="s">
        <v>440</v>
      </c>
      <c r="I126" s="44" t="s">
        <v>861</v>
      </c>
      <c r="J126" s="44" t="s">
        <v>127</v>
      </c>
      <c r="K126" s="44" t="s">
        <v>524</v>
      </c>
      <c r="L126" s="44" t="s">
        <v>495</v>
      </c>
      <c r="M126" s="44" t="s">
        <v>312</v>
      </c>
      <c r="N126" s="44" t="s">
        <v>61</v>
      </c>
      <c r="O126" s="44" t="s">
        <v>61</v>
      </c>
      <c r="P126" s="44" t="s">
        <v>62</v>
      </c>
      <c r="Q126" s="44" t="s">
        <v>223</v>
      </c>
      <c r="R126" s="46">
        <v>5</v>
      </c>
      <c r="S126" s="73"/>
      <c r="T126" s="64">
        <v>105.75</v>
      </c>
      <c r="U126" s="91">
        <f t="shared" si="20"/>
        <v>528.75</v>
      </c>
      <c r="V126" s="64">
        <v>275</v>
      </c>
      <c r="W126" s="82">
        <f t="shared" si="21"/>
        <v>1375</v>
      </c>
      <c r="X126" s="83" t="s">
        <v>37</v>
      </c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7"/>
    </row>
    <row r="127" spans="2:46" s="1" customFormat="1" ht="13.7" customHeight="1">
      <c r="B127" s="45" t="s">
        <v>346</v>
      </c>
      <c r="C127" s="85">
        <v>194900574843</v>
      </c>
      <c r="D127" s="62" t="s">
        <v>702</v>
      </c>
      <c r="E127" s="45" t="s">
        <v>552</v>
      </c>
      <c r="F127" s="72" t="s">
        <v>578</v>
      </c>
      <c r="G127" s="44" t="s">
        <v>181</v>
      </c>
      <c r="H127" s="44" t="s">
        <v>3</v>
      </c>
      <c r="I127" s="44" t="s">
        <v>863</v>
      </c>
      <c r="J127" s="44" t="s">
        <v>164</v>
      </c>
      <c r="K127" s="44" t="s">
        <v>203</v>
      </c>
      <c r="L127" s="44" t="s">
        <v>10</v>
      </c>
      <c r="M127" s="44" t="s">
        <v>11</v>
      </c>
      <c r="N127" s="44" t="s">
        <v>61</v>
      </c>
      <c r="O127" s="44" t="s">
        <v>61</v>
      </c>
      <c r="P127" s="44" t="s">
        <v>62</v>
      </c>
      <c r="Q127" s="44" t="s">
        <v>9</v>
      </c>
      <c r="R127" s="46">
        <v>1</v>
      </c>
      <c r="S127" s="73"/>
      <c r="T127" s="64">
        <v>36.5</v>
      </c>
      <c r="U127" s="91">
        <f t="shared" si="20"/>
        <v>36.5</v>
      </c>
      <c r="V127" s="64">
        <v>95</v>
      </c>
      <c r="W127" s="82">
        <f t="shared" si="21"/>
        <v>95</v>
      </c>
      <c r="X127" s="83" t="s">
        <v>37</v>
      </c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7"/>
    </row>
    <row r="128" spans="2:46" s="1" customFormat="1" ht="13.7" customHeight="1">
      <c r="B128" s="45" t="s">
        <v>348</v>
      </c>
      <c r="C128" s="85">
        <v>196163524580</v>
      </c>
      <c r="D128" s="62" t="s">
        <v>703</v>
      </c>
      <c r="E128" s="45" t="s">
        <v>552</v>
      </c>
      <c r="F128" s="72" t="s">
        <v>578</v>
      </c>
      <c r="G128" s="44" t="s">
        <v>181</v>
      </c>
      <c r="H128" s="44" t="s">
        <v>440</v>
      </c>
      <c r="I128" s="44" t="s">
        <v>831</v>
      </c>
      <c r="J128" s="44" t="s">
        <v>164</v>
      </c>
      <c r="K128" s="44" t="s">
        <v>525</v>
      </c>
      <c r="L128" s="44" t="s">
        <v>488</v>
      </c>
      <c r="M128" s="44" t="s">
        <v>280</v>
      </c>
      <c r="N128" s="44" t="s">
        <v>61</v>
      </c>
      <c r="O128" s="44" t="s">
        <v>61</v>
      </c>
      <c r="P128" s="44" t="s">
        <v>8</v>
      </c>
      <c r="Q128" s="44" t="s">
        <v>9</v>
      </c>
      <c r="R128" s="46">
        <v>20</v>
      </c>
      <c r="S128" s="73"/>
      <c r="T128" s="64">
        <v>36.5</v>
      </c>
      <c r="U128" s="91">
        <f t="shared" si="20"/>
        <v>730</v>
      </c>
      <c r="V128" s="64">
        <v>95</v>
      </c>
      <c r="W128" s="82">
        <f t="shared" si="21"/>
        <v>1900</v>
      </c>
      <c r="X128" s="83" t="s">
        <v>37</v>
      </c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7"/>
    </row>
    <row r="129" spans="2:46" s="1" customFormat="1" ht="13.7" customHeight="1">
      <c r="B129" s="45" t="s">
        <v>348</v>
      </c>
      <c r="C129" s="85">
        <v>196163524610</v>
      </c>
      <c r="D129" s="62" t="s">
        <v>704</v>
      </c>
      <c r="E129" s="45" t="s">
        <v>552</v>
      </c>
      <c r="F129" s="72" t="s">
        <v>578</v>
      </c>
      <c r="G129" s="44" t="s">
        <v>181</v>
      </c>
      <c r="H129" s="44" t="s">
        <v>440</v>
      </c>
      <c r="I129" s="44" t="s">
        <v>831</v>
      </c>
      <c r="J129" s="44" t="s">
        <v>164</v>
      </c>
      <c r="K129" s="44" t="s">
        <v>525</v>
      </c>
      <c r="L129" s="44" t="s">
        <v>522</v>
      </c>
      <c r="M129" s="44" t="s">
        <v>342</v>
      </c>
      <c r="N129" s="44" t="s">
        <v>61</v>
      </c>
      <c r="O129" s="44" t="s">
        <v>61</v>
      </c>
      <c r="P129" s="44" t="s">
        <v>8</v>
      </c>
      <c r="Q129" s="44" t="s">
        <v>9</v>
      </c>
      <c r="R129" s="46">
        <v>20</v>
      </c>
      <c r="S129" s="73"/>
      <c r="T129" s="64">
        <v>36.5</v>
      </c>
      <c r="U129" s="91">
        <f t="shared" si="20"/>
        <v>730</v>
      </c>
      <c r="V129" s="64">
        <v>95</v>
      </c>
      <c r="W129" s="82">
        <f t="shared" si="21"/>
        <v>1900</v>
      </c>
      <c r="X129" s="83" t="s">
        <v>37</v>
      </c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7"/>
    </row>
    <row r="130" spans="2:46" s="1" customFormat="1" ht="13.7" customHeight="1">
      <c r="B130" s="45" t="s">
        <v>349</v>
      </c>
      <c r="C130" s="85">
        <v>196163524627</v>
      </c>
      <c r="D130" s="62" t="s">
        <v>705</v>
      </c>
      <c r="E130" s="45" t="s">
        <v>552</v>
      </c>
      <c r="F130" s="72" t="s">
        <v>578</v>
      </c>
      <c r="G130" s="44" t="s">
        <v>181</v>
      </c>
      <c r="H130" s="44" t="s">
        <v>440</v>
      </c>
      <c r="I130" s="44" t="s">
        <v>831</v>
      </c>
      <c r="J130" s="44" t="s">
        <v>164</v>
      </c>
      <c r="K130" s="44" t="s">
        <v>525</v>
      </c>
      <c r="L130" s="44" t="s">
        <v>452</v>
      </c>
      <c r="M130" s="44" t="s">
        <v>264</v>
      </c>
      <c r="N130" s="44" t="s">
        <v>61</v>
      </c>
      <c r="O130" s="44" t="s">
        <v>61</v>
      </c>
      <c r="P130" s="44" t="s">
        <v>8</v>
      </c>
      <c r="Q130" s="44" t="s">
        <v>223</v>
      </c>
      <c r="R130" s="46">
        <v>6</v>
      </c>
      <c r="S130" s="73"/>
      <c r="T130" s="64">
        <v>36.5</v>
      </c>
      <c r="U130" s="91">
        <f t="shared" si="20"/>
        <v>219</v>
      </c>
      <c r="V130" s="64">
        <v>95</v>
      </c>
      <c r="W130" s="82">
        <f t="shared" si="21"/>
        <v>570</v>
      </c>
      <c r="X130" s="83" t="s">
        <v>37</v>
      </c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7"/>
    </row>
    <row r="131" spans="2:46" s="1" customFormat="1" ht="13.7" customHeight="1">
      <c r="B131" s="45" t="s">
        <v>350</v>
      </c>
      <c r="C131" s="85">
        <v>196163524634</v>
      </c>
      <c r="D131" s="62" t="s">
        <v>706</v>
      </c>
      <c r="E131" s="45" t="s">
        <v>552</v>
      </c>
      <c r="F131" s="72" t="s">
        <v>578</v>
      </c>
      <c r="G131" s="44" t="s">
        <v>181</v>
      </c>
      <c r="H131" s="44" t="s">
        <v>440</v>
      </c>
      <c r="I131" s="44" t="s">
        <v>831</v>
      </c>
      <c r="J131" s="44" t="s">
        <v>164</v>
      </c>
      <c r="K131" s="44" t="s">
        <v>525</v>
      </c>
      <c r="L131" s="44" t="s">
        <v>207</v>
      </c>
      <c r="M131" s="44" t="s">
        <v>208</v>
      </c>
      <c r="N131" s="44" t="s">
        <v>61</v>
      </c>
      <c r="O131" s="44" t="s">
        <v>61</v>
      </c>
      <c r="P131" s="44" t="s">
        <v>8</v>
      </c>
      <c r="Q131" s="44" t="s">
        <v>116</v>
      </c>
      <c r="R131" s="46">
        <v>10</v>
      </c>
      <c r="S131" s="73"/>
      <c r="T131" s="64">
        <v>36.5</v>
      </c>
      <c r="U131" s="91">
        <f t="shared" si="20"/>
        <v>365</v>
      </c>
      <c r="V131" s="64">
        <v>95</v>
      </c>
      <c r="W131" s="82">
        <f t="shared" si="21"/>
        <v>950</v>
      </c>
      <c r="X131" s="83" t="s">
        <v>37</v>
      </c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7"/>
    </row>
    <row r="132" spans="2:46" s="1" customFormat="1" ht="13.7" customHeight="1">
      <c r="B132" s="45" t="s">
        <v>351</v>
      </c>
      <c r="C132" s="85">
        <v>196163525501</v>
      </c>
      <c r="D132" s="62" t="s">
        <v>707</v>
      </c>
      <c r="E132" s="45" t="s">
        <v>552</v>
      </c>
      <c r="F132" s="72" t="s">
        <v>578</v>
      </c>
      <c r="G132" s="44" t="s">
        <v>181</v>
      </c>
      <c r="H132" s="44" t="s">
        <v>440</v>
      </c>
      <c r="I132" s="44" t="s">
        <v>831</v>
      </c>
      <c r="J132" s="44" t="s">
        <v>164</v>
      </c>
      <c r="K132" s="44" t="s">
        <v>525</v>
      </c>
      <c r="L132" s="44" t="s">
        <v>15</v>
      </c>
      <c r="M132" s="44" t="s">
        <v>16</v>
      </c>
      <c r="N132" s="44" t="s">
        <v>61</v>
      </c>
      <c r="O132" s="44" t="s">
        <v>61</v>
      </c>
      <c r="P132" s="44" t="s">
        <v>8</v>
      </c>
      <c r="Q132" s="44" t="s">
        <v>116</v>
      </c>
      <c r="R132" s="46">
        <v>20</v>
      </c>
      <c r="S132" s="73"/>
      <c r="T132" s="64">
        <v>36.5</v>
      </c>
      <c r="U132" s="91">
        <f t="shared" si="20"/>
        <v>730</v>
      </c>
      <c r="V132" s="64">
        <v>95</v>
      </c>
      <c r="W132" s="82">
        <f t="shared" si="21"/>
        <v>1900</v>
      </c>
      <c r="X132" s="83" t="s">
        <v>37</v>
      </c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7"/>
    </row>
    <row r="133" spans="2:46" s="1" customFormat="1" ht="13.7" customHeight="1">
      <c r="B133" s="45" t="s">
        <v>352</v>
      </c>
      <c r="C133" s="85">
        <v>196163524849</v>
      </c>
      <c r="D133" s="62" t="s">
        <v>708</v>
      </c>
      <c r="E133" s="45" t="s">
        <v>552</v>
      </c>
      <c r="F133" s="72" t="s">
        <v>578</v>
      </c>
      <c r="G133" s="44" t="s">
        <v>181</v>
      </c>
      <c r="H133" s="44" t="s">
        <v>440</v>
      </c>
      <c r="I133" s="44" t="s">
        <v>864</v>
      </c>
      <c r="J133" s="44" t="s">
        <v>164</v>
      </c>
      <c r="K133" s="44" t="s">
        <v>526</v>
      </c>
      <c r="L133" s="44" t="s">
        <v>30</v>
      </c>
      <c r="M133" s="44" t="s">
        <v>31</v>
      </c>
      <c r="N133" s="44" t="s">
        <v>61</v>
      </c>
      <c r="O133" s="44" t="s">
        <v>61</v>
      </c>
      <c r="P133" s="44" t="s">
        <v>62</v>
      </c>
      <c r="Q133" s="44" t="s">
        <v>9</v>
      </c>
      <c r="R133" s="46">
        <v>20</v>
      </c>
      <c r="S133" s="73"/>
      <c r="T133" s="64">
        <v>36.5</v>
      </c>
      <c r="U133" s="91">
        <f t="shared" si="20"/>
        <v>730</v>
      </c>
      <c r="V133" s="64">
        <v>95</v>
      </c>
      <c r="W133" s="82">
        <f t="shared" si="21"/>
        <v>1900</v>
      </c>
      <c r="X133" s="83" t="s">
        <v>37</v>
      </c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T133" s="7"/>
    </row>
    <row r="134" spans="2:46" s="1" customFormat="1" ht="13.7" customHeight="1">
      <c r="B134" s="45" t="s">
        <v>352</v>
      </c>
      <c r="C134" s="85">
        <v>196163524863</v>
      </c>
      <c r="D134" s="62" t="s">
        <v>709</v>
      </c>
      <c r="E134" s="45" t="s">
        <v>552</v>
      </c>
      <c r="F134" s="72" t="s">
        <v>578</v>
      </c>
      <c r="G134" s="44" t="s">
        <v>181</v>
      </c>
      <c r="H134" s="44" t="s">
        <v>440</v>
      </c>
      <c r="I134" s="44" t="s">
        <v>864</v>
      </c>
      <c r="J134" s="44" t="s">
        <v>164</v>
      </c>
      <c r="K134" s="44" t="s">
        <v>526</v>
      </c>
      <c r="L134" s="44" t="s">
        <v>527</v>
      </c>
      <c r="M134" s="44" t="s">
        <v>335</v>
      </c>
      <c r="N134" s="44" t="s">
        <v>61</v>
      </c>
      <c r="O134" s="44" t="s">
        <v>61</v>
      </c>
      <c r="P134" s="44" t="s">
        <v>62</v>
      </c>
      <c r="Q134" s="44" t="s">
        <v>9</v>
      </c>
      <c r="R134" s="46">
        <v>20</v>
      </c>
      <c r="S134" s="73"/>
      <c r="T134" s="64">
        <v>36.5</v>
      </c>
      <c r="U134" s="91">
        <f t="shared" si="20"/>
        <v>730</v>
      </c>
      <c r="V134" s="64">
        <v>95</v>
      </c>
      <c r="W134" s="82">
        <f t="shared" si="21"/>
        <v>1900</v>
      </c>
      <c r="X134" s="83" t="s">
        <v>37</v>
      </c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7"/>
    </row>
    <row r="135" spans="2:46" s="1" customFormat="1" ht="13.7" customHeight="1">
      <c r="B135" s="45" t="s">
        <v>353</v>
      </c>
      <c r="C135" s="85">
        <v>196163502540</v>
      </c>
      <c r="D135" s="62" t="s">
        <v>710</v>
      </c>
      <c r="E135" s="45" t="s">
        <v>552</v>
      </c>
      <c r="F135" s="72" t="s">
        <v>578</v>
      </c>
      <c r="G135" s="44" t="s">
        <v>181</v>
      </c>
      <c r="H135" s="44" t="s">
        <v>440</v>
      </c>
      <c r="I135" s="44" t="s">
        <v>865</v>
      </c>
      <c r="J135" s="44" t="s">
        <v>210</v>
      </c>
      <c r="K135" s="44" t="s">
        <v>528</v>
      </c>
      <c r="L135" s="44" t="s">
        <v>10</v>
      </c>
      <c r="M135" s="44" t="s">
        <v>11</v>
      </c>
      <c r="N135" s="44" t="s">
        <v>61</v>
      </c>
      <c r="O135" s="44" t="s">
        <v>61</v>
      </c>
      <c r="P135" s="44" t="s">
        <v>14</v>
      </c>
      <c r="Q135" s="44" t="s">
        <v>9</v>
      </c>
      <c r="R135" s="46">
        <v>10</v>
      </c>
      <c r="S135" s="73"/>
      <c r="T135" s="64">
        <v>96.25</v>
      </c>
      <c r="U135" s="91">
        <f t="shared" si="20"/>
        <v>962.5</v>
      </c>
      <c r="V135" s="64">
        <v>250</v>
      </c>
      <c r="W135" s="82">
        <f t="shared" si="21"/>
        <v>2500</v>
      </c>
      <c r="X135" s="83" t="s">
        <v>37</v>
      </c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  <c r="AP135" s="34"/>
      <c r="AQ135" s="34"/>
      <c r="AR135" s="34"/>
      <c r="AS135" s="34"/>
      <c r="AT135" s="7"/>
    </row>
    <row r="136" spans="2:46" s="1" customFormat="1" ht="13.7" customHeight="1">
      <c r="B136" s="45" t="s">
        <v>354</v>
      </c>
      <c r="C136" s="85">
        <v>194900016541</v>
      </c>
      <c r="D136" s="62" t="s">
        <v>711</v>
      </c>
      <c r="E136" s="45" t="s">
        <v>552</v>
      </c>
      <c r="F136" s="72" t="s">
        <v>578</v>
      </c>
      <c r="G136" s="44" t="s">
        <v>181</v>
      </c>
      <c r="H136" s="44" t="s">
        <v>446</v>
      </c>
      <c r="I136" s="44" t="s">
        <v>831</v>
      </c>
      <c r="J136" s="44" t="s">
        <v>58</v>
      </c>
      <c r="K136" s="44" t="s">
        <v>529</v>
      </c>
      <c r="L136" s="44" t="s">
        <v>30</v>
      </c>
      <c r="M136" s="44" t="s">
        <v>31</v>
      </c>
      <c r="N136" s="44" t="s">
        <v>61</v>
      </c>
      <c r="O136" s="44" t="s">
        <v>61</v>
      </c>
      <c r="P136" s="44" t="s">
        <v>14</v>
      </c>
      <c r="Q136" s="44" t="s">
        <v>9</v>
      </c>
      <c r="R136" s="46">
        <v>5</v>
      </c>
      <c r="S136" s="73"/>
      <c r="T136" s="64">
        <v>57.75</v>
      </c>
      <c r="U136" s="91">
        <f t="shared" si="20"/>
        <v>288.75</v>
      </c>
      <c r="V136" s="64">
        <v>150</v>
      </c>
      <c r="W136" s="82">
        <f t="shared" si="21"/>
        <v>750</v>
      </c>
      <c r="X136" s="83" t="s">
        <v>37</v>
      </c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34"/>
      <c r="AO136" s="34"/>
      <c r="AP136" s="34"/>
      <c r="AQ136" s="34"/>
      <c r="AR136" s="34"/>
      <c r="AS136" s="34"/>
      <c r="AT136" s="7"/>
    </row>
    <row r="137" spans="2:46" s="1" customFormat="1" ht="13.7" customHeight="1">
      <c r="B137" s="45" t="s">
        <v>355</v>
      </c>
      <c r="C137" s="85">
        <v>196163325811</v>
      </c>
      <c r="D137" s="62" t="s">
        <v>712</v>
      </c>
      <c r="E137" s="45" t="s">
        <v>552</v>
      </c>
      <c r="F137" s="72" t="s">
        <v>578</v>
      </c>
      <c r="G137" s="44" t="s">
        <v>181</v>
      </c>
      <c r="H137" s="44" t="s">
        <v>446</v>
      </c>
      <c r="I137" s="44" t="s">
        <v>829</v>
      </c>
      <c r="J137" s="44" t="s">
        <v>127</v>
      </c>
      <c r="K137" s="44" t="s">
        <v>530</v>
      </c>
      <c r="L137" s="44" t="s">
        <v>465</v>
      </c>
      <c r="M137" s="44" t="s">
        <v>279</v>
      </c>
      <c r="N137" s="44" t="s">
        <v>61</v>
      </c>
      <c r="O137" s="44" t="s">
        <v>61</v>
      </c>
      <c r="P137" s="44" t="s">
        <v>14</v>
      </c>
      <c r="Q137" s="44" t="s">
        <v>443</v>
      </c>
      <c r="R137" s="46">
        <v>15</v>
      </c>
      <c r="S137" s="73"/>
      <c r="T137" s="64">
        <v>96.25</v>
      </c>
      <c r="U137" s="91">
        <f t="shared" si="20"/>
        <v>1443.75</v>
      </c>
      <c r="V137" s="64">
        <v>250</v>
      </c>
      <c r="W137" s="82">
        <f t="shared" si="21"/>
        <v>3750</v>
      </c>
      <c r="X137" s="83" t="s">
        <v>37</v>
      </c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34"/>
      <c r="AR137" s="34"/>
      <c r="AS137" s="34"/>
      <c r="AT137" s="7"/>
    </row>
    <row r="138" spans="2:46" s="1" customFormat="1" ht="13.7" customHeight="1">
      <c r="B138" s="45" t="s">
        <v>355</v>
      </c>
      <c r="C138" s="85">
        <v>196163325859</v>
      </c>
      <c r="D138" s="62" t="s">
        <v>713</v>
      </c>
      <c r="E138" s="45" t="s">
        <v>552</v>
      </c>
      <c r="F138" s="72" t="s">
        <v>578</v>
      </c>
      <c r="G138" s="44" t="s">
        <v>181</v>
      </c>
      <c r="H138" s="44" t="s">
        <v>446</v>
      </c>
      <c r="I138" s="44" t="s">
        <v>829</v>
      </c>
      <c r="J138" s="44" t="s">
        <v>127</v>
      </c>
      <c r="K138" s="44" t="s">
        <v>530</v>
      </c>
      <c r="L138" s="44" t="s">
        <v>496</v>
      </c>
      <c r="M138" s="44" t="s">
        <v>316</v>
      </c>
      <c r="N138" s="44" t="s">
        <v>61</v>
      </c>
      <c r="O138" s="44" t="s">
        <v>61</v>
      </c>
      <c r="P138" s="44" t="s">
        <v>14</v>
      </c>
      <c r="Q138" s="44" t="s">
        <v>443</v>
      </c>
      <c r="R138" s="46">
        <v>10</v>
      </c>
      <c r="S138" s="73"/>
      <c r="T138" s="64">
        <v>96.25</v>
      </c>
      <c r="U138" s="91">
        <f t="shared" si="20"/>
        <v>962.5</v>
      </c>
      <c r="V138" s="64">
        <v>250</v>
      </c>
      <c r="W138" s="82">
        <f t="shared" si="21"/>
        <v>2500</v>
      </c>
      <c r="X138" s="83" t="s">
        <v>37</v>
      </c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4"/>
      <c r="AO138" s="34"/>
      <c r="AP138" s="34"/>
      <c r="AQ138" s="34"/>
      <c r="AR138" s="34"/>
      <c r="AS138" s="34"/>
      <c r="AT138" s="7"/>
    </row>
    <row r="139" spans="2:46" s="1" customFormat="1" ht="13.7" customHeight="1">
      <c r="B139" s="45" t="s">
        <v>356</v>
      </c>
      <c r="C139" s="85">
        <v>194900348901</v>
      </c>
      <c r="D139" s="62" t="s">
        <v>714</v>
      </c>
      <c r="E139" s="45" t="s">
        <v>552</v>
      </c>
      <c r="F139" s="72" t="s">
        <v>578</v>
      </c>
      <c r="G139" s="44" t="s">
        <v>181</v>
      </c>
      <c r="H139" s="44" t="s">
        <v>436</v>
      </c>
      <c r="I139" s="44" t="s">
        <v>831</v>
      </c>
      <c r="J139" s="44" t="s">
        <v>58</v>
      </c>
      <c r="K139" s="44" t="s">
        <v>531</v>
      </c>
      <c r="L139" s="44" t="s">
        <v>30</v>
      </c>
      <c r="M139" s="44" t="s">
        <v>31</v>
      </c>
      <c r="N139" s="44" t="s">
        <v>61</v>
      </c>
      <c r="O139" s="44" t="s">
        <v>61</v>
      </c>
      <c r="P139" s="44" t="s">
        <v>62</v>
      </c>
      <c r="Q139" s="44" t="s">
        <v>9</v>
      </c>
      <c r="R139" s="46">
        <v>1</v>
      </c>
      <c r="S139" s="73"/>
      <c r="T139" s="64">
        <v>75</v>
      </c>
      <c r="U139" s="91">
        <f t="shared" si="20"/>
        <v>75</v>
      </c>
      <c r="V139" s="64">
        <v>195</v>
      </c>
      <c r="W139" s="82">
        <f t="shared" si="21"/>
        <v>195</v>
      </c>
      <c r="X139" s="83" t="s">
        <v>37</v>
      </c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34"/>
      <c r="AO139" s="34"/>
      <c r="AP139" s="34"/>
      <c r="AQ139" s="34"/>
      <c r="AR139" s="34"/>
      <c r="AS139" s="34"/>
      <c r="AT139" s="7"/>
    </row>
    <row r="140" spans="2:46" s="1" customFormat="1" ht="13.7" customHeight="1">
      <c r="B140" s="45" t="s">
        <v>357</v>
      </c>
      <c r="C140" s="85">
        <v>194900938331</v>
      </c>
      <c r="D140" s="62" t="s">
        <v>715</v>
      </c>
      <c r="E140" s="45" t="s">
        <v>552</v>
      </c>
      <c r="F140" s="72" t="s">
        <v>578</v>
      </c>
      <c r="G140" s="44" t="s">
        <v>181</v>
      </c>
      <c r="H140" s="44" t="s">
        <v>54</v>
      </c>
      <c r="I140" s="44" t="s">
        <v>831</v>
      </c>
      <c r="J140" s="44" t="s">
        <v>58</v>
      </c>
      <c r="K140" s="44" t="s">
        <v>532</v>
      </c>
      <c r="L140" s="44" t="s">
        <v>148</v>
      </c>
      <c r="M140" s="44" t="s">
        <v>149</v>
      </c>
      <c r="N140" s="44" t="s">
        <v>61</v>
      </c>
      <c r="O140" s="44" t="s">
        <v>61</v>
      </c>
      <c r="P140" s="44" t="s">
        <v>8</v>
      </c>
      <c r="Q140" s="44" t="s">
        <v>247</v>
      </c>
      <c r="R140" s="46">
        <v>1</v>
      </c>
      <c r="S140" s="73"/>
      <c r="T140" s="64">
        <v>75</v>
      </c>
      <c r="U140" s="91">
        <f t="shared" si="20"/>
        <v>75</v>
      </c>
      <c r="V140" s="64">
        <v>195</v>
      </c>
      <c r="W140" s="82">
        <f t="shared" si="21"/>
        <v>195</v>
      </c>
      <c r="X140" s="83" t="s">
        <v>37</v>
      </c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34"/>
      <c r="AO140" s="34"/>
      <c r="AP140" s="34"/>
      <c r="AQ140" s="34"/>
      <c r="AR140" s="34"/>
      <c r="AS140" s="34"/>
      <c r="AT140" s="7"/>
    </row>
    <row r="141" spans="2:46" s="1" customFormat="1" ht="13.7" customHeight="1">
      <c r="B141" s="45" t="s">
        <v>358</v>
      </c>
      <c r="C141" s="85">
        <v>194900349410</v>
      </c>
      <c r="D141" s="62" t="s">
        <v>716</v>
      </c>
      <c r="E141" s="45" t="s">
        <v>552</v>
      </c>
      <c r="F141" s="72" t="s">
        <v>578</v>
      </c>
      <c r="G141" s="44" t="s">
        <v>181</v>
      </c>
      <c r="H141" s="44" t="s">
        <v>446</v>
      </c>
      <c r="I141" s="44" t="s">
        <v>831</v>
      </c>
      <c r="J141" s="44" t="s">
        <v>58</v>
      </c>
      <c r="K141" s="44" t="s">
        <v>533</v>
      </c>
      <c r="L141" s="44" t="s">
        <v>30</v>
      </c>
      <c r="M141" s="44" t="s">
        <v>31</v>
      </c>
      <c r="N141" s="44" t="s">
        <v>61</v>
      </c>
      <c r="O141" s="44" t="s">
        <v>61</v>
      </c>
      <c r="P141" s="44" t="s">
        <v>145</v>
      </c>
      <c r="Q141" s="44" t="s">
        <v>9</v>
      </c>
      <c r="R141" s="46">
        <v>3</v>
      </c>
      <c r="S141" s="73"/>
      <c r="T141" s="64">
        <v>67.25</v>
      </c>
      <c r="U141" s="91">
        <f t="shared" si="20"/>
        <v>201.75</v>
      </c>
      <c r="V141" s="64">
        <v>175</v>
      </c>
      <c r="W141" s="82">
        <f t="shared" si="21"/>
        <v>525</v>
      </c>
      <c r="X141" s="83" t="s">
        <v>37</v>
      </c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/>
      <c r="AO141" s="34"/>
      <c r="AP141" s="34"/>
      <c r="AQ141" s="34"/>
      <c r="AR141" s="34"/>
      <c r="AS141" s="34"/>
      <c r="AT141" s="7"/>
    </row>
    <row r="142" spans="2:46" s="1" customFormat="1" ht="13.7" customHeight="1">
      <c r="B142" s="45" t="s">
        <v>359</v>
      </c>
      <c r="C142" s="85">
        <v>196163336916</v>
      </c>
      <c r="D142" s="62" t="s">
        <v>717</v>
      </c>
      <c r="E142" s="45" t="s">
        <v>552</v>
      </c>
      <c r="F142" s="72" t="s">
        <v>578</v>
      </c>
      <c r="G142" s="44" t="s">
        <v>181</v>
      </c>
      <c r="H142" s="44" t="s">
        <v>446</v>
      </c>
      <c r="I142" s="44" t="s">
        <v>831</v>
      </c>
      <c r="J142" s="44" t="s">
        <v>58</v>
      </c>
      <c r="K142" s="44" t="s">
        <v>534</v>
      </c>
      <c r="L142" s="44" t="s">
        <v>464</v>
      </c>
      <c r="M142" s="44" t="s">
        <v>278</v>
      </c>
      <c r="N142" s="44" t="s">
        <v>61</v>
      </c>
      <c r="O142" s="44" t="s">
        <v>61</v>
      </c>
      <c r="P142" s="44" t="s">
        <v>145</v>
      </c>
      <c r="Q142" s="44" t="s">
        <v>20</v>
      </c>
      <c r="R142" s="46">
        <v>10</v>
      </c>
      <c r="S142" s="73"/>
      <c r="T142" s="64">
        <v>57.75</v>
      </c>
      <c r="U142" s="91">
        <f t="shared" si="20"/>
        <v>577.5</v>
      </c>
      <c r="V142" s="64">
        <v>150</v>
      </c>
      <c r="W142" s="82">
        <f t="shared" si="21"/>
        <v>1500</v>
      </c>
      <c r="X142" s="83" t="s">
        <v>37</v>
      </c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7"/>
    </row>
    <row r="143" spans="2:46" s="1" customFormat="1" ht="13.7" customHeight="1">
      <c r="B143" s="45" t="s">
        <v>360</v>
      </c>
      <c r="C143" s="85">
        <v>194900338131</v>
      </c>
      <c r="D143" s="62" t="s">
        <v>718</v>
      </c>
      <c r="E143" s="45" t="s">
        <v>552</v>
      </c>
      <c r="F143" s="72" t="s">
        <v>578</v>
      </c>
      <c r="G143" s="44" t="s">
        <v>181</v>
      </c>
      <c r="H143" s="44" t="s">
        <v>5</v>
      </c>
      <c r="I143" s="44" t="s">
        <v>866</v>
      </c>
      <c r="J143" s="44" t="s">
        <v>135</v>
      </c>
      <c r="K143" s="44" t="s">
        <v>535</v>
      </c>
      <c r="L143" s="44" t="s">
        <v>0</v>
      </c>
      <c r="M143" s="44" t="s">
        <v>1</v>
      </c>
      <c r="N143" s="44" t="s">
        <v>61</v>
      </c>
      <c r="O143" s="44" t="s">
        <v>61</v>
      </c>
      <c r="P143" s="44" t="s">
        <v>8</v>
      </c>
      <c r="Q143" s="44" t="s">
        <v>9</v>
      </c>
      <c r="R143" s="46">
        <v>2</v>
      </c>
      <c r="S143" s="73"/>
      <c r="T143" s="64">
        <v>105.75</v>
      </c>
      <c r="U143" s="91">
        <f t="shared" si="20"/>
        <v>211.5</v>
      </c>
      <c r="V143" s="64">
        <v>275</v>
      </c>
      <c r="W143" s="82">
        <f t="shared" si="21"/>
        <v>550</v>
      </c>
      <c r="X143" s="83" t="s">
        <v>37</v>
      </c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34"/>
      <c r="AR143" s="34"/>
      <c r="AS143" s="34"/>
      <c r="AT143" s="7"/>
    </row>
    <row r="144" spans="2:46" s="1" customFormat="1" ht="13.7" customHeight="1">
      <c r="B144" s="45" t="s">
        <v>361</v>
      </c>
      <c r="C144" s="85">
        <v>194900559956</v>
      </c>
      <c r="D144" s="62" t="s">
        <v>719</v>
      </c>
      <c r="E144" s="45" t="s">
        <v>552</v>
      </c>
      <c r="F144" s="72" t="s">
        <v>578</v>
      </c>
      <c r="G144" s="44" t="s">
        <v>181</v>
      </c>
      <c r="H144" s="44" t="s">
        <v>436</v>
      </c>
      <c r="I144" s="44" t="s">
        <v>867</v>
      </c>
      <c r="J144" s="44" t="s">
        <v>109</v>
      </c>
      <c r="K144" s="44" t="s">
        <v>218</v>
      </c>
      <c r="L144" s="44" t="s">
        <v>114</v>
      </c>
      <c r="M144" s="44" t="s">
        <v>115</v>
      </c>
      <c r="N144" s="44" t="s">
        <v>61</v>
      </c>
      <c r="O144" s="44" t="s">
        <v>61</v>
      </c>
      <c r="P144" s="44" t="s">
        <v>62</v>
      </c>
      <c r="Q144" s="44" t="s">
        <v>536</v>
      </c>
      <c r="R144" s="46">
        <v>2</v>
      </c>
      <c r="S144" s="73"/>
      <c r="T144" s="64">
        <v>105.75</v>
      </c>
      <c r="U144" s="91">
        <f t="shared" si="20"/>
        <v>211.5</v>
      </c>
      <c r="V144" s="64">
        <v>275</v>
      </c>
      <c r="W144" s="82">
        <f t="shared" si="21"/>
        <v>550</v>
      </c>
      <c r="X144" s="83" t="s">
        <v>37</v>
      </c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4"/>
      <c r="AQ144" s="34"/>
      <c r="AR144" s="34"/>
      <c r="AS144" s="34"/>
      <c r="AT144" s="7"/>
    </row>
    <row r="145" spans="2:46" s="1" customFormat="1" ht="13.7" customHeight="1">
      <c r="B145" s="45" t="s">
        <v>362</v>
      </c>
      <c r="C145" s="85">
        <v>194900928493</v>
      </c>
      <c r="D145" s="62" t="s">
        <v>720</v>
      </c>
      <c r="E145" s="45" t="s">
        <v>552</v>
      </c>
      <c r="F145" s="72" t="s">
        <v>578</v>
      </c>
      <c r="G145" s="44" t="s">
        <v>181</v>
      </c>
      <c r="H145" s="44" t="s">
        <v>54</v>
      </c>
      <c r="I145" s="44" t="s">
        <v>868</v>
      </c>
      <c r="J145" s="44" t="s">
        <v>109</v>
      </c>
      <c r="K145" s="44" t="s">
        <v>218</v>
      </c>
      <c r="L145" s="44" t="s">
        <v>221</v>
      </c>
      <c r="M145" s="44" t="s">
        <v>222</v>
      </c>
      <c r="N145" s="44" t="s">
        <v>61</v>
      </c>
      <c r="O145" s="44" t="s">
        <v>61</v>
      </c>
      <c r="P145" s="44" t="s">
        <v>62</v>
      </c>
      <c r="Q145" s="44" t="s">
        <v>9</v>
      </c>
      <c r="R145" s="46">
        <v>2</v>
      </c>
      <c r="S145" s="73"/>
      <c r="T145" s="64">
        <v>113.5</v>
      </c>
      <c r="U145" s="91">
        <f t="shared" si="20"/>
        <v>227</v>
      </c>
      <c r="V145" s="64">
        <v>295</v>
      </c>
      <c r="W145" s="82">
        <f t="shared" si="21"/>
        <v>590</v>
      </c>
      <c r="X145" s="83" t="s">
        <v>37</v>
      </c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34"/>
      <c r="AR145" s="34"/>
      <c r="AS145" s="34"/>
      <c r="AT145" s="7"/>
    </row>
    <row r="146" spans="2:46" s="1" customFormat="1" ht="13.7" customHeight="1">
      <c r="B146" s="45" t="s">
        <v>363</v>
      </c>
      <c r="C146" s="85">
        <v>194900241196</v>
      </c>
      <c r="D146" s="62" t="s">
        <v>721</v>
      </c>
      <c r="E146" s="45" t="s">
        <v>552</v>
      </c>
      <c r="F146" s="72" t="s">
        <v>578</v>
      </c>
      <c r="G146" s="44" t="s">
        <v>181</v>
      </c>
      <c r="H146" s="44" t="s">
        <v>446</v>
      </c>
      <c r="I146" s="44" t="s">
        <v>831</v>
      </c>
      <c r="J146" s="44" t="s">
        <v>164</v>
      </c>
      <c r="K146" s="44" t="s">
        <v>537</v>
      </c>
      <c r="L146" s="44" t="s">
        <v>0</v>
      </c>
      <c r="M146" s="44" t="s">
        <v>1</v>
      </c>
      <c r="N146" s="44" t="s">
        <v>61</v>
      </c>
      <c r="O146" s="44" t="s">
        <v>61</v>
      </c>
      <c r="P146" s="44" t="s">
        <v>62</v>
      </c>
      <c r="Q146" s="44" t="s">
        <v>9</v>
      </c>
      <c r="R146" s="46">
        <v>31</v>
      </c>
      <c r="S146" s="73"/>
      <c r="T146" s="64">
        <v>36.5</v>
      </c>
      <c r="U146" s="91">
        <f t="shared" si="20"/>
        <v>1131.5</v>
      </c>
      <c r="V146" s="64">
        <v>95</v>
      </c>
      <c r="W146" s="82">
        <f t="shared" si="21"/>
        <v>2945</v>
      </c>
      <c r="X146" s="83" t="s">
        <v>37</v>
      </c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34"/>
      <c r="AR146" s="34"/>
      <c r="AS146" s="34"/>
      <c r="AT146" s="7"/>
    </row>
    <row r="147" spans="2:46" s="1" customFormat="1" ht="13.7" customHeight="1">
      <c r="B147" s="45" t="s">
        <v>363</v>
      </c>
      <c r="C147" s="85">
        <v>196163338521</v>
      </c>
      <c r="D147" s="62" t="s">
        <v>722</v>
      </c>
      <c r="E147" s="45" t="s">
        <v>552</v>
      </c>
      <c r="F147" s="72" t="s">
        <v>578</v>
      </c>
      <c r="G147" s="44" t="s">
        <v>181</v>
      </c>
      <c r="H147" s="44" t="s">
        <v>446</v>
      </c>
      <c r="I147" s="44" t="s">
        <v>831</v>
      </c>
      <c r="J147" s="44" t="s">
        <v>164</v>
      </c>
      <c r="K147" s="44" t="s">
        <v>537</v>
      </c>
      <c r="L147" s="44" t="s">
        <v>252</v>
      </c>
      <c r="M147" s="44" t="s">
        <v>253</v>
      </c>
      <c r="N147" s="44" t="s">
        <v>61</v>
      </c>
      <c r="O147" s="44" t="s">
        <v>61</v>
      </c>
      <c r="P147" s="44" t="s">
        <v>62</v>
      </c>
      <c r="Q147" s="44" t="s">
        <v>9</v>
      </c>
      <c r="R147" s="46">
        <v>20</v>
      </c>
      <c r="S147" s="73"/>
      <c r="T147" s="64">
        <v>36.5</v>
      </c>
      <c r="U147" s="91">
        <f t="shared" si="20"/>
        <v>730</v>
      </c>
      <c r="V147" s="64">
        <v>95</v>
      </c>
      <c r="W147" s="82">
        <f t="shared" si="21"/>
        <v>1900</v>
      </c>
      <c r="X147" s="83" t="s">
        <v>37</v>
      </c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34"/>
      <c r="AR147" s="34"/>
      <c r="AS147" s="34"/>
      <c r="AT147" s="7"/>
    </row>
    <row r="148" spans="2:46" s="1" customFormat="1" ht="13.7" customHeight="1">
      <c r="B148" s="45" t="s">
        <v>364</v>
      </c>
      <c r="C148" s="85">
        <v>194900573907</v>
      </c>
      <c r="D148" s="62" t="s">
        <v>723</v>
      </c>
      <c r="E148" s="45" t="s">
        <v>552</v>
      </c>
      <c r="F148" s="72" t="s">
        <v>578</v>
      </c>
      <c r="G148" s="44" t="s">
        <v>181</v>
      </c>
      <c r="H148" s="44" t="s">
        <v>5</v>
      </c>
      <c r="I148" s="44" t="s">
        <v>831</v>
      </c>
      <c r="J148" s="44" t="s">
        <v>164</v>
      </c>
      <c r="K148" s="44" t="s">
        <v>537</v>
      </c>
      <c r="L148" s="44" t="s">
        <v>129</v>
      </c>
      <c r="M148" s="44" t="s">
        <v>130</v>
      </c>
      <c r="N148" s="44" t="s">
        <v>61</v>
      </c>
      <c r="O148" s="44" t="s">
        <v>61</v>
      </c>
      <c r="P148" s="44" t="s">
        <v>62</v>
      </c>
      <c r="Q148" s="44" t="s">
        <v>9</v>
      </c>
      <c r="R148" s="46">
        <v>8</v>
      </c>
      <c r="S148" s="73"/>
      <c r="T148" s="64">
        <v>32.75</v>
      </c>
      <c r="U148" s="91">
        <f t="shared" si="20"/>
        <v>262</v>
      </c>
      <c r="V148" s="64">
        <v>85</v>
      </c>
      <c r="W148" s="82">
        <f t="shared" si="21"/>
        <v>680</v>
      </c>
      <c r="X148" s="83" t="s">
        <v>37</v>
      </c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34"/>
      <c r="AR148" s="34"/>
      <c r="AS148" s="34"/>
      <c r="AT148" s="7"/>
    </row>
    <row r="149" spans="2:46" s="1" customFormat="1" ht="13.7" customHeight="1">
      <c r="B149" s="45" t="s">
        <v>365</v>
      </c>
      <c r="C149" s="85">
        <v>194900574058</v>
      </c>
      <c r="D149" s="62" t="s">
        <v>724</v>
      </c>
      <c r="E149" s="45" t="s">
        <v>552</v>
      </c>
      <c r="F149" s="72" t="s">
        <v>578</v>
      </c>
      <c r="G149" s="44" t="s">
        <v>181</v>
      </c>
      <c r="H149" s="44" t="s">
        <v>5</v>
      </c>
      <c r="I149" s="44" t="s">
        <v>831</v>
      </c>
      <c r="J149" s="44" t="s">
        <v>164</v>
      </c>
      <c r="K149" s="44" t="s">
        <v>537</v>
      </c>
      <c r="L149" s="44" t="s">
        <v>538</v>
      </c>
      <c r="M149" s="44" t="s">
        <v>366</v>
      </c>
      <c r="N149" s="44" t="s">
        <v>61</v>
      </c>
      <c r="O149" s="44" t="s">
        <v>61</v>
      </c>
      <c r="P149" s="44" t="s">
        <v>62</v>
      </c>
      <c r="Q149" s="44" t="s">
        <v>9</v>
      </c>
      <c r="R149" s="46">
        <v>1</v>
      </c>
      <c r="S149" s="73"/>
      <c r="T149" s="64">
        <v>32.75</v>
      </c>
      <c r="U149" s="91">
        <f t="shared" si="20"/>
        <v>32.75</v>
      </c>
      <c r="V149" s="64">
        <v>85</v>
      </c>
      <c r="W149" s="82">
        <f t="shared" si="21"/>
        <v>85</v>
      </c>
      <c r="X149" s="83" t="s">
        <v>37</v>
      </c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34"/>
      <c r="AR149" s="34"/>
      <c r="AS149" s="34"/>
      <c r="AT149" s="7"/>
    </row>
    <row r="150" spans="2:46" s="1" customFormat="1" ht="13.7" customHeight="1">
      <c r="B150" s="45" t="s">
        <v>367</v>
      </c>
      <c r="C150" s="85">
        <v>194900574607</v>
      </c>
      <c r="D150" s="62" t="s">
        <v>725</v>
      </c>
      <c r="E150" s="45" t="s">
        <v>552</v>
      </c>
      <c r="F150" s="72" t="s">
        <v>578</v>
      </c>
      <c r="G150" s="44" t="s">
        <v>181</v>
      </c>
      <c r="H150" s="44" t="s">
        <v>446</v>
      </c>
      <c r="I150" s="44" t="s">
        <v>831</v>
      </c>
      <c r="J150" s="44" t="s">
        <v>164</v>
      </c>
      <c r="K150" s="44" t="s">
        <v>537</v>
      </c>
      <c r="L150" s="44" t="s">
        <v>105</v>
      </c>
      <c r="M150" s="44" t="s">
        <v>106</v>
      </c>
      <c r="N150" s="44" t="s">
        <v>61</v>
      </c>
      <c r="O150" s="44" t="s">
        <v>61</v>
      </c>
      <c r="P150" s="44" t="s">
        <v>62</v>
      </c>
      <c r="Q150" s="44" t="s">
        <v>223</v>
      </c>
      <c r="R150" s="46">
        <v>1</v>
      </c>
      <c r="S150" s="73"/>
      <c r="T150" s="64">
        <v>36.5</v>
      </c>
      <c r="U150" s="91">
        <f t="shared" si="20"/>
        <v>36.5</v>
      </c>
      <c r="V150" s="64">
        <v>95</v>
      </c>
      <c r="W150" s="82">
        <f t="shared" si="21"/>
        <v>95</v>
      </c>
      <c r="X150" s="83" t="s">
        <v>37</v>
      </c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34"/>
      <c r="AR150" s="34"/>
      <c r="AS150" s="34"/>
      <c r="AT150" s="7"/>
    </row>
    <row r="151" spans="2:46" s="1" customFormat="1" ht="13.7" customHeight="1">
      <c r="B151" s="45" t="s">
        <v>368</v>
      </c>
      <c r="C151" s="85">
        <v>194900016855</v>
      </c>
      <c r="D151" s="62" t="s">
        <v>726</v>
      </c>
      <c r="E151" s="45" t="s">
        <v>552</v>
      </c>
      <c r="F151" s="72" t="s">
        <v>578</v>
      </c>
      <c r="G151" s="44" t="s">
        <v>181</v>
      </c>
      <c r="H151" s="44" t="s">
        <v>440</v>
      </c>
      <c r="I151" s="44" t="s">
        <v>831</v>
      </c>
      <c r="J151" s="44" t="s">
        <v>58</v>
      </c>
      <c r="K151" s="44" t="s">
        <v>539</v>
      </c>
      <c r="L151" s="44" t="s">
        <v>30</v>
      </c>
      <c r="M151" s="44" t="s">
        <v>31</v>
      </c>
      <c r="N151" s="44" t="s">
        <v>61</v>
      </c>
      <c r="O151" s="44" t="s">
        <v>61</v>
      </c>
      <c r="P151" s="44" t="s">
        <v>62</v>
      </c>
      <c r="Q151" s="44" t="s">
        <v>9</v>
      </c>
      <c r="R151" s="46">
        <v>10</v>
      </c>
      <c r="S151" s="73"/>
      <c r="T151" s="64">
        <v>67.25</v>
      </c>
      <c r="U151" s="91">
        <f t="shared" si="20"/>
        <v>672.5</v>
      </c>
      <c r="V151" s="64">
        <v>175</v>
      </c>
      <c r="W151" s="82">
        <f t="shared" si="21"/>
        <v>1750</v>
      </c>
      <c r="X151" s="83" t="s">
        <v>37</v>
      </c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T151" s="7"/>
    </row>
    <row r="152" spans="2:46" s="1" customFormat="1" ht="13.7" customHeight="1">
      <c r="B152" s="45" t="s">
        <v>369</v>
      </c>
      <c r="C152" s="85">
        <v>196163504971</v>
      </c>
      <c r="D152" s="62" t="s">
        <v>727</v>
      </c>
      <c r="E152" s="45" t="s">
        <v>552</v>
      </c>
      <c r="F152" s="72" t="s">
        <v>578</v>
      </c>
      <c r="G152" s="44" t="s">
        <v>181</v>
      </c>
      <c r="H152" s="44" t="s">
        <v>440</v>
      </c>
      <c r="I152" s="44" t="s">
        <v>869</v>
      </c>
      <c r="J152" s="44" t="s">
        <v>109</v>
      </c>
      <c r="K152" s="44" t="s">
        <v>540</v>
      </c>
      <c r="L152" s="44" t="s">
        <v>488</v>
      </c>
      <c r="M152" s="44" t="s">
        <v>280</v>
      </c>
      <c r="N152" s="44" t="s">
        <v>61</v>
      </c>
      <c r="O152" s="44" t="s">
        <v>61</v>
      </c>
      <c r="P152" s="44" t="s">
        <v>145</v>
      </c>
      <c r="Q152" s="44" t="s">
        <v>9</v>
      </c>
      <c r="R152" s="46">
        <v>1</v>
      </c>
      <c r="S152" s="73"/>
      <c r="T152" s="64">
        <v>125</v>
      </c>
      <c r="U152" s="91">
        <f t="shared" si="20"/>
        <v>125</v>
      </c>
      <c r="V152" s="64">
        <v>325</v>
      </c>
      <c r="W152" s="82">
        <f t="shared" si="21"/>
        <v>325</v>
      </c>
      <c r="X152" s="83" t="s">
        <v>37</v>
      </c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34"/>
      <c r="AR152" s="34"/>
      <c r="AS152" s="34"/>
      <c r="AT152" s="7"/>
    </row>
    <row r="153" spans="2:46" s="1" customFormat="1" ht="13.7" customHeight="1">
      <c r="B153" s="45" t="s">
        <v>371</v>
      </c>
      <c r="C153" s="85">
        <v>196163525068</v>
      </c>
      <c r="D153" s="62" t="s">
        <v>728</v>
      </c>
      <c r="E153" s="45" t="s">
        <v>552</v>
      </c>
      <c r="F153" s="72" t="s">
        <v>578</v>
      </c>
      <c r="G153" s="44" t="s">
        <v>181</v>
      </c>
      <c r="H153" s="44" t="s">
        <v>440</v>
      </c>
      <c r="I153" s="44" t="s">
        <v>827</v>
      </c>
      <c r="J153" s="44" t="s">
        <v>164</v>
      </c>
      <c r="K153" s="44" t="s">
        <v>220</v>
      </c>
      <c r="L153" s="44" t="s">
        <v>486</v>
      </c>
      <c r="M153" s="44" t="s">
        <v>300</v>
      </c>
      <c r="N153" s="44" t="s">
        <v>61</v>
      </c>
      <c r="O153" s="44" t="s">
        <v>61</v>
      </c>
      <c r="P153" s="44" t="s">
        <v>14</v>
      </c>
      <c r="Q153" s="44" t="s">
        <v>485</v>
      </c>
      <c r="R153" s="46">
        <v>20</v>
      </c>
      <c r="S153" s="73"/>
      <c r="T153" s="64">
        <v>36.5</v>
      </c>
      <c r="U153" s="91">
        <f t="shared" si="20"/>
        <v>730</v>
      </c>
      <c r="V153" s="64">
        <v>95</v>
      </c>
      <c r="W153" s="82">
        <f t="shared" si="21"/>
        <v>1900</v>
      </c>
      <c r="X153" s="83" t="s">
        <v>37</v>
      </c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34"/>
      <c r="AR153" s="34"/>
      <c r="AS153" s="34"/>
      <c r="AT153" s="7"/>
    </row>
    <row r="154" spans="2:46" s="1" customFormat="1" ht="13.7" customHeight="1">
      <c r="B154" s="45" t="s">
        <v>372</v>
      </c>
      <c r="C154" s="85">
        <v>194900949252</v>
      </c>
      <c r="D154" s="62" t="s">
        <v>729</v>
      </c>
      <c r="E154" s="45" t="s">
        <v>552</v>
      </c>
      <c r="F154" s="72" t="s">
        <v>578</v>
      </c>
      <c r="G154" s="44" t="s">
        <v>181</v>
      </c>
      <c r="H154" s="44" t="s">
        <v>446</v>
      </c>
      <c r="I154" s="44" t="s">
        <v>827</v>
      </c>
      <c r="J154" s="44" t="s">
        <v>164</v>
      </c>
      <c r="K154" s="44" t="s">
        <v>220</v>
      </c>
      <c r="L154" s="44" t="s">
        <v>0</v>
      </c>
      <c r="M154" s="44" t="s">
        <v>1</v>
      </c>
      <c r="N154" s="44" t="s">
        <v>61</v>
      </c>
      <c r="O154" s="44" t="s">
        <v>61</v>
      </c>
      <c r="P154" s="44" t="s">
        <v>8</v>
      </c>
      <c r="Q154" s="44" t="s">
        <v>247</v>
      </c>
      <c r="R154" s="46">
        <v>10</v>
      </c>
      <c r="S154" s="73"/>
      <c r="T154" s="64">
        <v>36.5</v>
      </c>
      <c r="U154" s="91">
        <f t="shared" si="20"/>
        <v>365</v>
      </c>
      <c r="V154" s="64">
        <v>95</v>
      </c>
      <c r="W154" s="82">
        <f t="shared" si="21"/>
        <v>950</v>
      </c>
      <c r="X154" s="83" t="s">
        <v>37</v>
      </c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Q154" s="34"/>
      <c r="AR154" s="34"/>
      <c r="AS154" s="34"/>
      <c r="AT154" s="7"/>
    </row>
    <row r="155" spans="2:46" s="1" customFormat="1" ht="13.7" customHeight="1">
      <c r="B155" s="45" t="s">
        <v>373</v>
      </c>
      <c r="C155" s="85">
        <v>194900143148</v>
      </c>
      <c r="D155" s="62" t="s">
        <v>730</v>
      </c>
      <c r="E155" s="45" t="s">
        <v>552</v>
      </c>
      <c r="F155" s="72" t="s">
        <v>578</v>
      </c>
      <c r="G155" s="44" t="s">
        <v>181</v>
      </c>
      <c r="H155" s="44" t="s">
        <v>440</v>
      </c>
      <c r="I155" s="44" t="s">
        <v>827</v>
      </c>
      <c r="J155" s="44" t="s">
        <v>164</v>
      </c>
      <c r="K155" s="44" t="s">
        <v>220</v>
      </c>
      <c r="L155" s="44" t="s">
        <v>459</v>
      </c>
      <c r="M155" s="44" t="s">
        <v>273</v>
      </c>
      <c r="N155" s="44" t="s">
        <v>61</v>
      </c>
      <c r="O155" s="44" t="s">
        <v>61</v>
      </c>
      <c r="P155" s="44" t="s">
        <v>14</v>
      </c>
      <c r="Q155" s="44" t="s">
        <v>223</v>
      </c>
      <c r="R155" s="46">
        <v>20</v>
      </c>
      <c r="S155" s="73"/>
      <c r="T155" s="64">
        <v>36.5</v>
      </c>
      <c r="U155" s="91">
        <f t="shared" si="20"/>
        <v>730</v>
      </c>
      <c r="V155" s="64">
        <v>95</v>
      </c>
      <c r="W155" s="82">
        <f t="shared" si="21"/>
        <v>1900</v>
      </c>
      <c r="X155" s="83" t="s">
        <v>37</v>
      </c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34"/>
      <c r="AR155" s="34"/>
      <c r="AS155" s="34"/>
      <c r="AT155" s="7"/>
    </row>
    <row r="156" spans="2:46" s="1" customFormat="1" ht="13.7" customHeight="1">
      <c r="B156" s="45" t="s">
        <v>374</v>
      </c>
      <c r="C156" s="85">
        <v>196163141138</v>
      </c>
      <c r="D156" s="62" t="s">
        <v>731</v>
      </c>
      <c r="E156" s="45" t="s">
        <v>552</v>
      </c>
      <c r="F156" s="72" t="s">
        <v>578</v>
      </c>
      <c r="G156" s="44" t="s">
        <v>181</v>
      </c>
      <c r="H156" s="44" t="s">
        <v>436</v>
      </c>
      <c r="I156" s="44" t="s">
        <v>827</v>
      </c>
      <c r="J156" s="44" t="s">
        <v>164</v>
      </c>
      <c r="K156" s="44" t="s">
        <v>220</v>
      </c>
      <c r="L156" s="44" t="s">
        <v>0</v>
      </c>
      <c r="M156" s="44" t="s">
        <v>1</v>
      </c>
      <c r="N156" s="44" t="s">
        <v>61</v>
      </c>
      <c r="O156" s="44" t="s">
        <v>61</v>
      </c>
      <c r="P156" s="44" t="s">
        <v>8</v>
      </c>
      <c r="Q156" s="44" t="s">
        <v>227</v>
      </c>
      <c r="R156" s="46">
        <v>1</v>
      </c>
      <c r="S156" s="73"/>
      <c r="T156" s="64">
        <v>36.5</v>
      </c>
      <c r="U156" s="91">
        <f t="shared" si="20"/>
        <v>36.5</v>
      </c>
      <c r="V156" s="64">
        <v>95</v>
      </c>
      <c r="W156" s="82">
        <f t="shared" si="21"/>
        <v>95</v>
      </c>
      <c r="X156" s="83" t="s">
        <v>37</v>
      </c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34"/>
      <c r="AR156" s="34"/>
      <c r="AS156" s="34"/>
      <c r="AT156" s="7"/>
    </row>
    <row r="157" spans="2:46" s="1" customFormat="1" ht="13.7" customHeight="1">
      <c r="B157" s="45" t="s">
        <v>374</v>
      </c>
      <c r="C157" s="85">
        <v>196163141145</v>
      </c>
      <c r="D157" s="62" t="s">
        <v>732</v>
      </c>
      <c r="E157" s="45" t="s">
        <v>552</v>
      </c>
      <c r="F157" s="72" t="s">
        <v>578</v>
      </c>
      <c r="G157" s="44" t="s">
        <v>181</v>
      </c>
      <c r="H157" s="44" t="s">
        <v>436</v>
      </c>
      <c r="I157" s="44" t="s">
        <v>827</v>
      </c>
      <c r="J157" s="44" t="s">
        <v>164</v>
      </c>
      <c r="K157" s="44" t="s">
        <v>220</v>
      </c>
      <c r="L157" s="44" t="s">
        <v>26</v>
      </c>
      <c r="M157" s="44" t="s">
        <v>27</v>
      </c>
      <c r="N157" s="44" t="s">
        <v>61</v>
      </c>
      <c r="O157" s="44" t="s">
        <v>61</v>
      </c>
      <c r="P157" s="44" t="s">
        <v>8</v>
      </c>
      <c r="Q157" s="44" t="s">
        <v>227</v>
      </c>
      <c r="R157" s="46">
        <v>1</v>
      </c>
      <c r="S157" s="73"/>
      <c r="T157" s="64">
        <v>36.5</v>
      </c>
      <c r="U157" s="91">
        <f t="shared" si="20"/>
        <v>36.5</v>
      </c>
      <c r="V157" s="64">
        <v>95</v>
      </c>
      <c r="W157" s="82">
        <f t="shared" si="21"/>
        <v>95</v>
      </c>
      <c r="X157" s="83" t="s">
        <v>37</v>
      </c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34"/>
      <c r="AR157" s="34"/>
      <c r="AS157" s="34"/>
      <c r="AT157" s="7"/>
    </row>
    <row r="158" spans="2:46" s="1" customFormat="1" ht="13.7" customHeight="1">
      <c r="B158" s="45" t="s">
        <v>375</v>
      </c>
      <c r="C158" s="85">
        <v>196163141183</v>
      </c>
      <c r="D158" s="62" t="s">
        <v>733</v>
      </c>
      <c r="E158" s="45" t="s">
        <v>552</v>
      </c>
      <c r="F158" s="72" t="s">
        <v>578</v>
      </c>
      <c r="G158" s="44" t="s">
        <v>181</v>
      </c>
      <c r="H158" s="44" t="s">
        <v>436</v>
      </c>
      <c r="I158" s="44" t="s">
        <v>827</v>
      </c>
      <c r="J158" s="44" t="s">
        <v>164</v>
      </c>
      <c r="K158" s="44" t="s">
        <v>220</v>
      </c>
      <c r="L158" s="44" t="s">
        <v>478</v>
      </c>
      <c r="M158" s="44" t="s">
        <v>293</v>
      </c>
      <c r="N158" s="44" t="s">
        <v>61</v>
      </c>
      <c r="O158" s="44" t="s">
        <v>61</v>
      </c>
      <c r="P158" s="44" t="s">
        <v>14</v>
      </c>
      <c r="Q158" s="44" t="s">
        <v>223</v>
      </c>
      <c r="R158" s="46">
        <v>1</v>
      </c>
      <c r="S158" s="73"/>
      <c r="T158" s="64">
        <v>36.5</v>
      </c>
      <c r="U158" s="91">
        <f t="shared" si="20"/>
        <v>36.5</v>
      </c>
      <c r="V158" s="64">
        <v>95</v>
      </c>
      <c r="W158" s="82">
        <f t="shared" si="21"/>
        <v>95</v>
      </c>
      <c r="X158" s="83" t="s">
        <v>37</v>
      </c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34"/>
      <c r="AQ158" s="34"/>
      <c r="AR158" s="34"/>
      <c r="AS158" s="34"/>
      <c r="AT158" s="7"/>
    </row>
    <row r="159" spans="2:46" s="1" customFormat="1" ht="13.7" customHeight="1">
      <c r="B159" s="45" t="s">
        <v>375</v>
      </c>
      <c r="C159" s="85">
        <v>196163141190</v>
      </c>
      <c r="D159" s="62" t="s">
        <v>734</v>
      </c>
      <c r="E159" s="45" t="s">
        <v>552</v>
      </c>
      <c r="F159" s="72" t="s">
        <v>578</v>
      </c>
      <c r="G159" s="44" t="s">
        <v>181</v>
      </c>
      <c r="H159" s="44" t="s">
        <v>436</v>
      </c>
      <c r="I159" s="44" t="s">
        <v>827</v>
      </c>
      <c r="J159" s="44" t="s">
        <v>164</v>
      </c>
      <c r="K159" s="44" t="s">
        <v>220</v>
      </c>
      <c r="L159" s="44" t="s">
        <v>479</v>
      </c>
      <c r="M159" s="44" t="s">
        <v>294</v>
      </c>
      <c r="N159" s="44" t="s">
        <v>61</v>
      </c>
      <c r="O159" s="44" t="s">
        <v>61</v>
      </c>
      <c r="P159" s="44" t="s">
        <v>14</v>
      </c>
      <c r="Q159" s="44" t="s">
        <v>223</v>
      </c>
      <c r="R159" s="46">
        <v>2</v>
      </c>
      <c r="S159" s="73"/>
      <c r="T159" s="64">
        <v>36.5</v>
      </c>
      <c r="U159" s="91">
        <f t="shared" si="20"/>
        <v>73</v>
      </c>
      <c r="V159" s="64">
        <v>95</v>
      </c>
      <c r="W159" s="82">
        <f t="shared" si="21"/>
        <v>190</v>
      </c>
      <c r="X159" s="83" t="s">
        <v>37</v>
      </c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4"/>
      <c r="AO159" s="34"/>
      <c r="AP159" s="34"/>
      <c r="AQ159" s="34"/>
      <c r="AR159" s="34"/>
      <c r="AS159" s="34"/>
      <c r="AT159" s="7"/>
    </row>
    <row r="160" spans="2:46" s="1" customFormat="1" ht="13.7" customHeight="1">
      <c r="B160" s="45" t="s">
        <v>376</v>
      </c>
      <c r="C160" s="85">
        <v>196163141503</v>
      </c>
      <c r="D160" s="62" t="s">
        <v>735</v>
      </c>
      <c r="E160" s="45" t="s">
        <v>552</v>
      </c>
      <c r="F160" s="72" t="s">
        <v>578</v>
      </c>
      <c r="G160" s="44" t="s">
        <v>181</v>
      </c>
      <c r="H160" s="44" t="s">
        <v>436</v>
      </c>
      <c r="I160" s="44" t="s">
        <v>827</v>
      </c>
      <c r="J160" s="44" t="s">
        <v>164</v>
      </c>
      <c r="K160" s="44" t="s">
        <v>220</v>
      </c>
      <c r="L160" s="44" t="s">
        <v>448</v>
      </c>
      <c r="M160" s="44" t="s">
        <v>260</v>
      </c>
      <c r="N160" s="44" t="s">
        <v>61</v>
      </c>
      <c r="O160" s="44" t="s">
        <v>61</v>
      </c>
      <c r="P160" s="44" t="s">
        <v>8</v>
      </c>
      <c r="Q160" s="44" t="s">
        <v>227</v>
      </c>
      <c r="R160" s="46">
        <v>5</v>
      </c>
      <c r="S160" s="73"/>
      <c r="T160" s="64">
        <v>36.5</v>
      </c>
      <c r="U160" s="91">
        <f t="shared" si="20"/>
        <v>182.5</v>
      </c>
      <c r="V160" s="64">
        <v>95</v>
      </c>
      <c r="W160" s="82">
        <f t="shared" si="21"/>
        <v>475</v>
      </c>
      <c r="X160" s="83" t="s">
        <v>37</v>
      </c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  <c r="AL160" s="34"/>
      <c r="AM160" s="34"/>
      <c r="AN160" s="34"/>
      <c r="AO160" s="34"/>
      <c r="AP160" s="34"/>
      <c r="AQ160" s="34"/>
      <c r="AR160" s="34"/>
      <c r="AS160" s="34"/>
      <c r="AT160" s="7"/>
    </row>
    <row r="161" spans="2:46" s="1" customFormat="1" ht="13.7" customHeight="1">
      <c r="B161" s="45" t="s">
        <v>376</v>
      </c>
      <c r="C161" s="85">
        <v>196163141510</v>
      </c>
      <c r="D161" s="62" t="s">
        <v>736</v>
      </c>
      <c r="E161" s="45" t="s">
        <v>552</v>
      </c>
      <c r="F161" s="72" t="s">
        <v>578</v>
      </c>
      <c r="G161" s="44" t="s">
        <v>181</v>
      </c>
      <c r="H161" s="44" t="s">
        <v>436</v>
      </c>
      <c r="I161" s="44" t="s">
        <v>827</v>
      </c>
      <c r="J161" s="44" t="s">
        <v>164</v>
      </c>
      <c r="K161" s="44" t="s">
        <v>220</v>
      </c>
      <c r="L161" s="44" t="s">
        <v>504</v>
      </c>
      <c r="M161" s="44" t="s">
        <v>320</v>
      </c>
      <c r="N161" s="44" t="s">
        <v>61</v>
      </c>
      <c r="O161" s="44" t="s">
        <v>61</v>
      </c>
      <c r="P161" s="44" t="s">
        <v>8</v>
      </c>
      <c r="Q161" s="44" t="s">
        <v>227</v>
      </c>
      <c r="R161" s="46">
        <v>3</v>
      </c>
      <c r="S161" s="73"/>
      <c r="T161" s="64">
        <v>36.5</v>
      </c>
      <c r="U161" s="91">
        <f t="shared" si="20"/>
        <v>109.5</v>
      </c>
      <c r="V161" s="64">
        <v>95</v>
      </c>
      <c r="W161" s="82">
        <f t="shared" si="21"/>
        <v>285</v>
      </c>
      <c r="X161" s="83" t="s">
        <v>37</v>
      </c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/>
      <c r="AL161" s="34"/>
      <c r="AM161" s="34"/>
      <c r="AN161" s="34"/>
      <c r="AO161" s="34"/>
      <c r="AP161" s="34"/>
      <c r="AQ161" s="34"/>
      <c r="AR161" s="34"/>
      <c r="AS161" s="34"/>
      <c r="AT161" s="7"/>
    </row>
    <row r="162" spans="2:46" s="1" customFormat="1" ht="13.7" customHeight="1">
      <c r="B162" s="45" t="s">
        <v>377</v>
      </c>
      <c r="C162" s="85">
        <v>196163141602</v>
      </c>
      <c r="D162" s="62" t="s">
        <v>737</v>
      </c>
      <c r="E162" s="45" t="s">
        <v>552</v>
      </c>
      <c r="F162" s="72" t="s">
        <v>578</v>
      </c>
      <c r="G162" s="44" t="s">
        <v>181</v>
      </c>
      <c r="H162" s="44" t="s">
        <v>436</v>
      </c>
      <c r="I162" s="44" t="s">
        <v>827</v>
      </c>
      <c r="J162" s="44" t="s">
        <v>164</v>
      </c>
      <c r="K162" s="44" t="s">
        <v>220</v>
      </c>
      <c r="L162" s="44" t="s">
        <v>191</v>
      </c>
      <c r="M162" s="44" t="s">
        <v>378</v>
      </c>
      <c r="N162" s="44" t="s">
        <v>61</v>
      </c>
      <c r="O162" s="44" t="s">
        <v>61</v>
      </c>
      <c r="P162" s="44" t="s">
        <v>8</v>
      </c>
      <c r="Q162" s="44" t="s">
        <v>227</v>
      </c>
      <c r="R162" s="46">
        <v>4</v>
      </c>
      <c r="S162" s="73"/>
      <c r="T162" s="64">
        <v>36.5</v>
      </c>
      <c r="U162" s="91">
        <f t="shared" si="20"/>
        <v>146</v>
      </c>
      <c r="V162" s="64">
        <v>95</v>
      </c>
      <c r="W162" s="82">
        <f t="shared" si="21"/>
        <v>380</v>
      </c>
      <c r="X162" s="83" t="s">
        <v>37</v>
      </c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34"/>
      <c r="AQ162" s="34"/>
      <c r="AR162" s="34"/>
      <c r="AS162" s="34"/>
      <c r="AT162" s="7"/>
    </row>
    <row r="163" spans="2:46" s="1" customFormat="1" ht="13.7" customHeight="1">
      <c r="B163" s="45" t="s">
        <v>377</v>
      </c>
      <c r="C163" s="85">
        <v>196163141619</v>
      </c>
      <c r="D163" s="62" t="s">
        <v>738</v>
      </c>
      <c r="E163" s="45" t="s">
        <v>552</v>
      </c>
      <c r="F163" s="72" t="s">
        <v>578</v>
      </c>
      <c r="G163" s="44" t="s">
        <v>181</v>
      </c>
      <c r="H163" s="44" t="s">
        <v>436</v>
      </c>
      <c r="I163" s="44" t="s">
        <v>827</v>
      </c>
      <c r="J163" s="44" t="s">
        <v>164</v>
      </c>
      <c r="K163" s="44" t="s">
        <v>220</v>
      </c>
      <c r="L163" s="44" t="s">
        <v>252</v>
      </c>
      <c r="M163" s="44" t="s">
        <v>253</v>
      </c>
      <c r="N163" s="44" t="s">
        <v>61</v>
      </c>
      <c r="O163" s="44" t="s">
        <v>61</v>
      </c>
      <c r="P163" s="44" t="s">
        <v>8</v>
      </c>
      <c r="Q163" s="44" t="s">
        <v>227</v>
      </c>
      <c r="R163" s="46">
        <v>8</v>
      </c>
      <c r="S163" s="73"/>
      <c r="T163" s="64">
        <v>36.5</v>
      </c>
      <c r="U163" s="91">
        <f t="shared" si="20"/>
        <v>292</v>
      </c>
      <c r="V163" s="64">
        <v>95</v>
      </c>
      <c r="W163" s="82">
        <f t="shared" si="21"/>
        <v>760</v>
      </c>
      <c r="X163" s="83" t="s">
        <v>37</v>
      </c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/>
      <c r="AL163" s="34"/>
      <c r="AM163" s="34"/>
      <c r="AN163" s="34"/>
      <c r="AO163" s="34"/>
      <c r="AP163" s="34"/>
      <c r="AQ163" s="34"/>
      <c r="AR163" s="34"/>
      <c r="AS163" s="34"/>
      <c r="AT163" s="7"/>
    </row>
    <row r="164" spans="2:46" s="1" customFormat="1" ht="13.7" customHeight="1">
      <c r="B164" s="45" t="s">
        <v>224</v>
      </c>
      <c r="C164" s="85">
        <v>194900575000</v>
      </c>
      <c r="D164" s="62" t="s">
        <v>739</v>
      </c>
      <c r="E164" s="45" t="s">
        <v>552</v>
      </c>
      <c r="F164" s="72" t="s">
        <v>578</v>
      </c>
      <c r="G164" s="44" t="s">
        <v>181</v>
      </c>
      <c r="H164" s="44" t="s">
        <v>5</v>
      </c>
      <c r="I164" s="44" t="s">
        <v>827</v>
      </c>
      <c r="J164" s="44" t="s">
        <v>164</v>
      </c>
      <c r="K164" s="44" t="s">
        <v>220</v>
      </c>
      <c r="L164" s="44" t="s">
        <v>36</v>
      </c>
      <c r="M164" s="44" t="s">
        <v>12</v>
      </c>
      <c r="N164" s="44" t="s">
        <v>61</v>
      </c>
      <c r="O164" s="44" t="s">
        <v>61</v>
      </c>
      <c r="P164" s="44" t="s">
        <v>8</v>
      </c>
      <c r="Q164" s="44" t="s">
        <v>227</v>
      </c>
      <c r="R164" s="46">
        <v>2</v>
      </c>
      <c r="S164" s="73"/>
      <c r="T164" s="64">
        <v>36.5</v>
      </c>
      <c r="U164" s="91">
        <f t="shared" si="20"/>
        <v>73</v>
      </c>
      <c r="V164" s="64">
        <v>95</v>
      </c>
      <c r="W164" s="82">
        <f t="shared" si="21"/>
        <v>190</v>
      </c>
      <c r="X164" s="83" t="s">
        <v>37</v>
      </c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34"/>
      <c r="AO164" s="34"/>
      <c r="AP164" s="34"/>
      <c r="AQ164" s="34"/>
      <c r="AR164" s="34"/>
      <c r="AS164" s="34"/>
      <c r="AT164" s="7"/>
    </row>
    <row r="165" spans="2:46" s="1" customFormat="1" ht="13.7" customHeight="1">
      <c r="B165" s="45" t="s">
        <v>379</v>
      </c>
      <c r="C165" s="85">
        <v>196163339511</v>
      </c>
      <c r="D165" s="62" t="s">
        <v>740</v>
      </c>
      <c r="E165" s="45" t="s">
        <v>552</v>
      </c>
      <c r="F165" s="72" t="s">
        <v>578</v>
      </c>
      <c r="G165" s="44" t="s">
        <v>181</v>
      </c>
      <c r="H165" s="44" t="s">
        <v>446</v>
      </c>
      <c r="I165" s="44" t="s">
        <v>827</v>
      </c>
      <c r="J165" s="44" t="s">
        <v>164</v>
      </c>
      <c r="K165" s="44" t="s">
        <v>220</v>
      </c>
      <c r="L165" s="44" t="s">
        <v>471</v>
      </c>
      <c r="M165" s="44" t="s">
        <v>284</v>
      </c>
      <c r="N165" s="44" t="s">
        <v>61</v>
      </c>
      <c r="O165" s="44" t="s">
        <v>61</v>
      </c>
      <c r="P165" s="44" t="s">
        <v>145</v>
      </c>
      <c r="Q165" s="44" t="s">
        <v>223</v>
      </c>
      <c r="R165" s="46">
        <v>20</v>
      </c>
      <c r="S165" s="73"/>
      <c r="T165" s="64">
        <v>36.5</v>
      </c>
      <c r="U165" s="91">
        <f t="shared" si="20"/>
        <v>730</v>
      </c>
      <c r="V165" s="64">
        <v>95</v>
      </c>
      <c r="W165" s="82">
        <f t="shared" si="21"/>
        <v>1900</v>
      </c>
      <c r="X165" s="83" t="s">
        <v>37</v>
      </c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  <c r="AJ165" s="34"/>
      <c r="AK165" s="34"/>
      <c r="AL165" s="34"/>
      <c r="AM165" s="34"/>
      <c r="AN165" s="34"/>
      <c r="AO165" s="34"/>
      <c r="AP165" s="34"/>
      <c r="AQ165" s="34"/>
      <c r="AR165" s="34"/>
      <c r="AS165" s="34"/>
      <c r="AT165" s="7"/>
    </row>
    <row r="166" spans="2:46" s="1" customFormat="1" ht="13.7" customHeight="1">
      <c r="B166" s="45" t="s">
        <v>380</v>
      </c>
      <c r="C166" s="85">
        <v>194900950135</v>
      </c>
      <c r="D166" s="62" t="s">
        <v>741</v>
      </c>
      <c r="E166" s="45" t="s">
        <v>552</v>
      </c>
      <c r="F166" s="72" t="s">
        <v>578</v>
      </c>
      <c r="G166" s="44" t="s">
        <v>181</v>
      </c>
      <c r="H166" s="44" t="s">
        <v>446</v>
      </c>
      <c r="I166" s="44" t="s">
        <v>831</v>
      </c>
      <c r="J166" s="44" t="s">
        <v>164</v>
      </c>
      <c r="K166" s="44" t="s">
        <v>541</v>
      </c>
      <c r="L166" s="44" t="s">
        <v>111</v>
      </c>
      <c r="M166" s="44" t="s">
        <v>65</v>
      </c>
      <c r="N166" s="44" t="s">
        <v>61</v>
      </c>
      <c r="O166" s="44" t="s">
        <v>61</v>
      </c>
      <c r="P166" s="44" t="s">
        <v>145</v>
      </c>
      <c r="Q166" s="44" t="s">
        <v>223</v>
      </c>
      <c r="R166" s="46">
        <v>4</v>
      </c>
      <c r="S166" s="73"/>
      <c r="T166" s="64">
        <v>36.5</v>
      </c>
      <c r="U166" s="91">
        <f t="shared" si="20"/>
        <v>146</v>
      </c>
      <c r="V166" s="64">
        <v>95</v>
      </c>
      <c r="W166" s="82">
        <f t="shared" si="21"/>
        <v>380</v>
      </c>
      <c r="X166" s="83" t="s">
        <v>37</v>
      </c>
      <c r="Z166" s="34"/>
      <c r="AA166" s="34"/>
      <c r="AB166" s="34"/>
      <c r="AC166" s="34"/>
      <c r="AD166" s="34"/>
      <c r="AE166" s="34"/>
      <c r="AF166" s="34"/>
      <c r="AG166" s="34"/>
      <c r="AH166" s="34"/>
      <c r="AI166" s="34"/>
      <c r="AJ166" s="34"/>
      <c r="AK166" s="34"/>
      <c r="AL166" s="34"/>
      <c r="AM166" s="34"/>
      <c r="AN166" s="34"/>
      <c r="AO166" s="34"/>
      <c r="AP166" s="34"/>
      <c r="AQ166" s="34"/>
      <c r="AR166" s="34"/>
      <c r="AS166" s="34"/>
      <c r="AT166" s="7"/>
    </row>
    <row r="167" spans="2:46" s="1" customFormat="1" ht="13.7" customHeight="1">
      <c r="B167" s="45" t="s">
        <v>380</v>
      </c>
      <c r="C167" s="85">
        <v>196163338620</v>
      </c>
      <c r="D167" s="62" t="s">
        <v>742</v>
      </c>
      <c r="E167" s="45" t="s">
        <v>552</v>
      </c>
      <c r="F167" s="72" t="s">
        <v>578</v>
      </c>
      <c r="G167" s="44" t="s">
        <v>181</v>
      </c>
      <c r="H167" s="44" t="s">
        <v>446</v>
      </c>
      <c r="I167" s="44" t="s">
        <v>831</v>
      </c>
      <c r="J167" s="44" t="s">
        <v>164</v>
      </c>
      <c r="K167" s="44" t="s">
        <v>541</v>
      </c>
      <c r="L167" s="44" t="s">
        <v>178</v>
      </c>
      <c r="M167" s="44" t="s">
        <v>261</v>
      </c>
      <c r="N167" s="44" t="s">
        <v>61</v>
      </c>
      <c r="O167" s="44" t="s">
        <v>61</v>
      </c>
      <c r="P167" s="44" t="s">
        <v>145</v>
      </c>
      <c r="Q167" s="44" t="s">
        <v>223</v>
      </c>
      <c r="R167" s="46">
        <v>20</v>
      </c>
      <c r="S167" s="73"/>
      <c r="T167" s="64">
        <v>36.5</v>
      </c>
      <c r="U167" s="91">
        <f t="shared" si="20"/>
        <v>730</v>
      </c>
      <c r="V167" s="64">
        <v>95</v>
      </c>
      <c r="W167" s="82">
        <f t="shared" si="21"/>
        <v>1900</v>
      </c>
      <c r="X167" s="83" t="s">
        <v>37</v>
      </c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  <c r="AN167" s="34"/>
      <c r="AO167" s="34"/>
      <c r="AP167" s="34"/>
      <c r="AQ167" s="34"/>
      <c r="AR167" s="34"/>
      <c r="AS167" s="34"/>
      <c r="AT167" s="7"/>
    </row>
    <row r="168" spans="2:46" s="1" customFormat="1" ht="13.7" customHeight="1">
      <c r="B168" s="45" t="s">
        <v>380</v>
      </c>
      <c r="C168" s="85">
        <v>196163526126</v>
      </c>
      <c r="D168" s="62" t="s">
        <v>743</v>
      </c>
      <c r="E168" s="45" t="s">
        <v>552</v>
      </c>
      <c r="F168" s="72" t="s">
        <v>578</v>
      </c>
      <c r="G168" s="44" t="s">
        <v>181</v>
      </c>
      <c r="H168" s="44" t="s">
        <v>440</v>
      </c>
      <c r="I168" s="44" t="s">
        <v>831</v>
      </c>
      <c r="J168" s="44" t="s">
        <v>164</v>
      </c>
      <c r="K168" s="44" t="s">
        <v>541</v>
      </c>
      <c r="L168" s="44" t="s">
        <v>488</v>
      </c>
      <c r="M168" s="44" t="s">
        <v>280</v>
      </c>
      <c r="N168" s="44" t="s">
        <v>61</v>
      </c>
      <c r="O168" s="44" t="s">
        <v>61</v>
      </c>
      <c r="P168" s="44" t="s">
        <v>145</v>
      </c>
      <c r="Q168" s="44" t="s">
        <v>223</v>
      </c>
      <c r="R168" s="46">
        <v>20</v>
      </c>
      <c r="S168" s="73"/>
      <c r="T168" s="64">
        <v>36.5</v>
      </c>
      <c r="U168" s="91">
        <f t="shared" si="20"/>
        <v>730</v>
      </c>
      <c r="V168" s="64">
        <v>95</v>
      </c>
      <c r="W168" s="82">
        <f t="shared" si="21"/>
        <v>1900</v>
      </c>
      <c r="X168" s="83" t="s">
        <v>37</v>
      </c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4"/>
      <c r="AO168" s="34"/>
      <c r="AP168" s="34"/>
      <c r="AQ168" s="34"/>
      <c r="AR168" s="34"/>
      <c r="AS168" s="34"/>
      <c r="AT168" s="7"/>
    </row>
    <row r="169" spans="2:46" s="1" customFormat="1" ht="13.7" customHeight="1">
      <c r="B169" s="45" t="s">
        <v>381</v>
      </c>
      <c r="C169" s="85">
        <v>194900355527</v>
      </c>
      <c r="D169" s="62" t="s">
        <v>744</v>
      </c>
      <c r="E169" s="45" t="s">
        <v>552</v>
      </c>
      <c r="F169" s="72" t="s">
        <v>578</v>
      </c>
      <c r="G169" s="44" t="s">
        <v>181</v>
      </c>
      <c r="H169" s="44" t="s">
        <v>446</v>
      </c>
      <c r="I169" s="44" t="s">
        <v>831</v>
      </c>
      <c r="J169" s="44" t="s">
        <v>164</v>
      </c>
      <c r="K169" s="44" t="s">
        <v>541</v>
      </c>
      <c r="L169" s="44" t="s">
        <v>119</v>
      </c>
      <c r="M169" s="44" t="s">
        <v>120</v>
      </c>
      <c r="N169" s="44" t="s">
        <v>61</v>
      </c>
      <c r="O169" s="44" t="s">
        <v>61</v>
      </c>
      <c r="P169" s="44" t="s">
        <v>145</v>
      </c>
      <c r="Q169" s="44" t="s">
        <v>223</v>
      </c>
      <c r="R169" s="46">
        <v>19</v>
      </c>
      <c r="S169" s="73"/>
      <c r="T169" s="64">
        <v>36.5</v>
      </c>
      <c r="U169" s="91">
        <f t="shared" si="20"/>
        <v>693.5</v>
      </c>
      <c r="V169" s="64">
        <v>95</v>
      </c>
      <c r="W169" s="82">
        <f t="shared" si="21"/>
        <v>1805</v>
      </c>
      <c r="X169" s="83" t="s">
        <v>37</v>
      </c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  <c r="AL169" s="34"/>
      <c r="AM169" s="34"/>
      <c r="AN169" s="34"/>
      <c r="AO169" s="34"/>
      <c r="AP169" s="34"/>
      <c r="AQ169" s="34"/>
      <c r="AR169" s="34"/>
      <c r="AS169" s="34"/>
      <c r="AT169" s="7"/>
    </row>
    <row r="170" spans="2:46" s="1" customFormat="1" ht="13.7" customHeight="1">
      <c r="B170" s="45" t="s">
        <v>382</v>
      </c>
      <c r="C170" s="85">
        <v>194900355558</v>
      </c>
      <c r="D170" s="62" t="s">
        <v>745</v>
      </c>
      <c r="E170" s="45" t="s">
        <v>552</v>
      </c>
      <c r="F170" s="72" t="s">
        <v>578</v>
      </c>
      <c r="G170" s="44" t="s">
        <v>181</v>
      </c>
      <c r="H170" s="44" t="s">
        <v>446</v>
      </c>
      <c r="I170" s="44" t="s">
        <v>831</v>
      </c>
      <c r="J170" s="44" t="s">
        <v>164</v>
      </c>
      <c r="K170" s="44" t="s">
        <v>541</v>
      </c>
      <c r="L170" s="44" t="s">
        <v>30</v>
      </c>
      <c r="M170" s="44" t="s">
        <v>31</v>
      </c>
      <c r="N170" s="44" t="s">
        <v>61</v>
      </c>
      <c r="O170" s="44" t="s">
        <v>61</v>
      </c>
      <c r="P170" s="44" t="s">
        <v>145</v>
      </c>
      <c r="Q170" s="44" t="s">
        <v>9</v>
      </c>
      <c r="R170" s="46">
        <v>40</v>
      </c>
      <c r="S170" s="73"/>
      <c r="T170" s="64">
        <v>36.5</v>
      </c>
      <c r="U170" s="91">
        <f t="shared" si="20"/>
        <v>1460</v>
      </c>
      <c r="V170" s="64">
        <v>95</v>
      </c>
      <c r="W170" s="82">
        <f t="shared" si="21"/>
        <v>3800</v>
      </c>
      <c r="X170" s="83" t="s">
        <v>37</v>
      </c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34"/>
      <c r="AO170" s="34"/>
      <c r="AP170" s="34"/>
      <c r="AQ170" s="34"/>
      <c r="AR170" s="34"/>
      <c r="AS170" s="34"/>
      <c r="AT170" s="7"/>
    </row>
    <row r="171" spans="2:46" s="1" customFormat="1" ht="13.7" customHeight="1">
      <c r="B171" s="45" t="s">
        <v>382</v>
      </c>
      <c r="C171" s="85">
        <v>194900355565</v>
      </c>
      <c r="D171" s="62" t="s">
        <v>746</v>
      </c>
      <c r="E171" s="45" t="s">
        <v>552</v>
      </c>
      <c r="F171" s="72" t="s">
        <v>578</v>
      </c>
      <c r="G171" s="44" t="s">
        <v>181</v>
      </c>
      <c r="H171" s="44" t="s">
        <v>440</v>
      </c>
      <c r="I171" s="44" t="s">
        <v>831</v>
      </c>
      <c r="J171" s="44" t="s">
        <v>164</v>
      </c>
      <c r="K171" s="44" t="s">
        <v>541</v>
      </c>
      <c r="L171" s="44" t="s">
        <v>10</v>
      </c>
      <c r="M171" s="44" t="s">
        <v>11</v>
      </c>
      <c r="N171" s="44" t="s">
        <v>61</v>
      </c>
      <c r="O171" s="44" t="s">
        <v>61</v>
      </c>
      <c r="P171" s="44" t="s">
        <v>145</v>
      </c>
      <c r="Q171" s="44" t="s">
        <v>9</v>
      </c>
      <c r="R171" s="46">
        <v>9</v>
      </c>
      <c r="S171" s="73"/>
      <c r="T171" s="64">
        <v>36.5</v>
      </c>
      <c r="U171" s="91">
        <f t="shared" si="20"/>
        <v>328.5</v>
      </c>
      <c r="V171" s="64">
        <v>95</v>
      </c>
      <c r="W171" s="82">
        <f t="shared" si="21"/>
        <v>855</v>
      </c>
      <c r="X171" s="83" t="s">
        <v>37</v>
      </c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  <c r="AL171" s="34"/>
      <c r="AM171" s="34"/>
      <c r="AN171" s="34"/>
      <c r="AO171" s="34"/>
      <c r="AP171" s="34"/>
      <c r="AQ171" s="34"/>
      <c r="AR171" s="34"/>
      <c r="AS171" s="34"/>
      <c r="AT171" s="7"/>
    </row>
    <row r="172" spans="2:46" s="1" customFormat="1" ht="13.7" customHeight="1">
      <c r="B172" s="45" t="s">
        <v>382</v>
      </c>
      <c r="C172" s="85">
        <v>194900748640</v>
      </c>
      <c r="D172" s="62" t="s">
        <v>747</v>
      </c>
      <c r="E172" s="45" t="s">
        <v>552</v>
      </c>
      <c r="F172" s="72" t="s">
        <v>578</v>
      </c>
      <c r="G172" s="44" t="s">
        <v>181</v>
      </c>
      <c r="H172" s="44" t="s">
        <v>3</v>
      </c>
      <c r="I172" s="44" t="s">
        <v>831</v>
      </c>
      <c r="J172" s="44" t="s">
        <v>164</v>
      </c>
      <c r="K172" s="44" t="s">
        <v>541</v>
      </c>
      <c r="L172" s="44" t="s">
        <v>155</v>
      </c>
      <c r="M172" s="44" t="s">
        <v>156</v>
      </c>
      <c r="N172" s="44" t="s">
        <v>61</v>
      </c>
      <c r="O172" s="44" t="s">
        <v>61</v>
      </c>
      <c r="P172" s="44" t="s">
        <v>8</v>
      </c>
      <c r="Q172" s="44" t="s">
        <v>9</v>
      </c>
      <c r="R172" s="46">
        <v>1</v>
      </c>
      <c r="S172" s="73"/>
      <c r="T172" s="64">
        <v>32.75</v>
      </c>
      <c r="U172" s="91">
        <f t="shared" si="20"/>
        <v>32.75</v>
      </c>
      <c r="V172" s="64">
        <v>85</v>
      </c>
      <c r="W172" s="82">
        <f t="shared" si="21"/>
        <v>85</v>
      </c>
      <c r="X172" s="83" t="s">
        <v>37</v>
      </c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/>
      <c r="AL172" s="34"/>
      <c r="AM172" s="34"/>
      <c r="AN172" s="34"/>
      <c r="AO172" s="34"/>
      <c r="AP172" s="34"/>
      <c r="AQ172" s="34"/>
      <c r="AR172" s="34"/>
      <c r="AS172" s="34"/>
      <c r="AT172" s="7"/>
    </row>
    <row r="173" spans="2:46" s="1" customFormat="1" ht="13.7" customHeight="1">
      <c r="B173" s="45" t="s">
        <v>382</v>
      </c>
      <c r="C173" s="85">
        <v>194900950913</v>
      </c>
      <c r="D173" s="62" t="s">
        <v>748</v>
      </c>
      <c r="E173" s="45" t="s">
        <v>552</v>
      </c>
      <c r="F173" s="72" t="s">
        <v>578</v>
      </c>
      <c r="G173" s="44" t="s">
        <v>181</v>
      </c>
      <c r="H173" s="44" t="s">
        <v>440</v>
      </c>
      <c r="I173" s="44" t="s">
        <v>831</v>
      </c>
      <c r="J173" s="44" t="s">
        <v>164</v>
      </c>
      <c r="K173" s="44" t="s">
        <v>541</v>
      </c>
      <c r="L173" s="44" t="s">
        <v>488</v>
      </c>
      <c r="M173" s="44" t="s">
        <v>280</v>
      </c>
      <c r="N173" s="44" t="s">
        <v>61</v>
      </c>
      <c r="O173" s="44" t="s">
        <v>61</v>
      </c>
      <c r="P173" s="44" t="s">
        <v>145</v>
      </c>
      <c r="Q173" s="44" t="s">
        <v>9</v>
      </c>
      <c r="R173" s="46">
        <v>19</v>
      </c>
      <c r="S173" s="73"/>
      <c r="T173" s="64">
        <v>36.5</v>
      </c>
      <c r="U173" s="91">
        <f t="shared" si="20"/>
        <v>693.5</v>
      </c>
      <c r="V173" s="64">
        <v>95</v>
      </c>
      <c r="W173" s="82">
        <f t="shared" si="21"/>
        <v>1805</v>
      </c>
      <c r="X173" s="83" t="s">
        <v>37</v>
      </c>
      <c r="Z173" s="34"/>
      <c r="AA173" s="34"/>
      <c r="AB173" s="34"/>
      <c r="AC173" s="34"/>
      <c r="AD173" s="34"/>
      <c r="AE173" s="34"/>
      <c r="AF173" s="34"/>
      <c r="AG173" s="34"/>
      <c r="AH173" s="34"/>
      <c r="AI173" s="34"/>
      <c r="AJ173" s="34"/>
      <c r="AK173" s="34"/>
      <c r="AL173" s="34"/>
      <c r="AM173" s="34"/>
      <c r="AN173" s="34"/>
      <c r="AO173" s="34"/>
      <c r="AP173" s="34"/>
      <c r="AQ173" s="34"/>
      <c r="AR173" s="34"/>
      <c r="AS173" s="34"/>
      <c r="AT173" s="7"/>
    </row>
    <row r="174" spans="2:46" s="1" customFormat="1" ht="13.7" customHeight="1">
      <c r="B174" s="45" t="s">
        <v>382</v>
      </c>
      <c r="C174" s="85">
        <v>194900950944</v>
      </c>
      <c r="D174" s="62" t="s">
        <v>749</v>
      </c>
      <c r="E174" s="45" t="s">
        <v>552</v>
      </c>
      <c r="F174" s="72" t="s">
        <v>578</v>
      </c>
      <c r="G174" s="44" t="s">
        <v>181</v>
      </c>
      <c r="H174" s="44" t="s">
        <v>440</v>
      </c>
      <c r="I174" s="44" t="s">
        <v>831</v>
      </c>
      <c r="J174" s="44" t="s">
        <v>164</v>
      </c>
      <c r="K174" s="44" t="s">
        <v>541</v>
      </c>
      <c r="L174" s="44" t="s">
        <v>111</v>
      </c>
      <c r="M174" s="44" t="s">
        <v>65</v>
      </c>
      <c r="N174" s="44" t="s">
        <v>61</v>
      </c>
      <c r="O174" s="44" t="s">
        <v>61</v>
      </c>
      <c r="P174" s="44" t="s">
        <v>145</v>
      </c>
      <c r="Q174" s="44" t="s">
        <v>9</v>
      </c>
      <c r="R174" s="46">
        <v>24</v>
      </c>
      <c r="S174" s="73"/>
      <c r="T174" s="64">
        <v>36.5</v>
      </c>
      <c r="U174" s="91">
        <f t="shared" si="20"/>
        <v>876</v>
      </c>
      <c r="V174" s="64">
        <v>95</v>
      </c>
      <c r="W174" s="82">
        <f t="shared" si="21"/>
        <v>2280</v>
      </c>
      <c r="X174" s="83" t="s">
        <v>37</v>
      </c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34"/>
      <c r="AK174" s="34"/>
      <c r="AL174" s="34"/>
      <c r="AM174" s="34"/>
      <c r="AN174" s="34"/>
      <c r="AO174" s="34"/>
      <c r="AP174" s="34"/>
      <c r="AQ174" s="34"/>
      <c r="AR174" s="34"/>
      <c r="AS174" s="34"/>
      <c r="AT174" s="7"/>
    </row>
    <row r="175" spans="2:46" s="1" customFormat="1" ht="13.7" customHeight="1">
      <c r="B175" s="45" t="s">
        <v>383</v>
      </c>
      <c r="C175" s="85">
        <v>194900355701</v>
      </c>
      <c r="D175" s="62" t="s">
        <v>750</v>
      </c>
      <c r="E175" s="45" t="s">
        <v>552</v>
      </c>
      <c r="F175" s="72" t="s">
        <v>578</v>
      </c>
      <c r="G175" s="44" t="s">
        <v>181</v>
      </c>
      <c r="H175" s="44" t="s">
        <v>25</v>
      </c>
      <c r="I175" s="44" t="s">
        <v>831</v>
      </c>
      <c r="J175" s="44" t="s">
        <v>164</v>
      </c>
      <c r="K175" s="44" t="s">
        <v>541</v>
      </c>
      <c r="L175" s="44" t="s">
        <v>23</v>
      </c>
      <c r="M175" s="44" t="s">
        <v>24</v>
      </c>
      <c r="N175" s="44" t="s">
        <v>61</v>
      </c>
      <c r="O175" s="44" t="s">
        <v>61</v>
      </c>
      <c r="P175" s="44" t="s">
        <v>8</v>
      </c>
      <c r="Q175" s="44" t="s">
        <v>9</v>
      </c>
      <c r="R175" s="46">
        <v>1</v>
      </c>
      <c r="S175" s="73"/>
      <c r="T175" s="64">
        <v>32.75</v>
      </c>
      <c r="U175" s="91">
        <f t="shared" si="20"/>
        <v>32.75</v>
      </c>
      <c r="V175" s="64">
        <v>85</v>
      </c>
      <c r="W175" s="82">
        <f t="shared" si="21"/>
        <v>85</v>
      </c>
      <c r="X175" s="83" t="s">
        <v>37</v>
      </c>
      <c r="Z175" s="34"/>
      <c r="AA175" s="34"/>
      <c r="AB175" s="34"/>
      <c r="AC175" s="34"/>
      <c r="AD175" s="34"/>
      <c r="AE175" s="34"/>
      <c r="AF175" s="34"/>
      <c r="AG175" s="34"/>
      <c r="AH175" s="34"/>
      <c r="AI175" s="34"/>
      <c r="AJ175" s="34"/>
      <c r="AK175" s="34"/>
      <c r="AL175" s="34"/>
      <c r="AM175" s="34"/>
      <c r="AN175" s="34"/>
      <c r="AO175" s="34"/>
      <c r="AP175" s="34"/>
      <c r="AQ175" s="34"/>
      <c r="AR175" s="34"/>
      <c r="AS175" s="34"/>
      <c r="AT175" s="7"/>
    </row>
    <row r="176" spans="2:46" s="1" customFormat="1" ht="13.7" customHeight="1">
      <c r="B176" s="45" t="s">
        <v>383</v>
      </c>
      <c r="C176" s="85">
        <v>194900951002</v>
      </c>
      <c r="D176" s="62" t="s">
        <v>751</v>
      </c>
      <c r="E176" s="45" t="s">
        <v>552</v>
      </c>
      <c r="F176" s="72" t="s">
        <v>578</v>
      </c>
      <c r="G176" s="44" t="s">
        <v>181</v>
      </c>
      <c r="H176" s="44" t="s">
        <v>54</v>
      </c>
      <c r="I176" s="44" t="s">
        <v>831</v>
      </c>
      <c r="J176" s="44" t="s">
        <v>164</v>
      </c>
      <c r="K176" s="44" t="s">
        <v>541</v>
      </c>
      <c r="L176" s="44" t="s">
        <v>148</v>
      </c>
      <c r="M176" s="44" t="s">
        <v>149</v>
      </c>
      <c r="N176" s="44" t="s">
        <v>61</v>
      </c>
      <c r="O176" s="44" t="s">
        <v>61</v>
      </c>
      <c r="P176" s="44" t="s">
        <v>8</v>
      </c>
      <c r="Q176" s="44" t="s">
        <v>9</v>
      </c>
      <c r="R176" s="46">
        <v>1</v>
      </c>
      <c r="S176" s="73"/>
      <c r="T176" s="64">
        <v>36.5</v>
      </c>
      <c r="U176" s="91">
        <f t="shared" si="20"/>
        <v>36.5</v>
      </c>
      <c r="V176" s="64">
        <v>95</v>
      </c>
      <c r="W176" s="82">
        <f t="shared" si="21"/>
        <v>95</v>
      </c>
      <c r="X176" s="83" t="s">
        <v>37</v>
      </c>
      <c r="Z176" s="34"/>
      <c r="AA176" s="34"/>
      <c r="AB176" s="34"/>
      <c r="AC176" s="34"/>
      <c r="AD176" s="34"/>
      <c r="AE176" s="34"/>
      <c r="AF176" s="34"/>
      <c r="AG176" s="34"/>
      <c r="AH176" s="34"/>
      <c r="AI176" s="34"/>
      <c r="AJ176" s="34"/>
      <c r="AK176" s="34"/>
      <c r="AL176" s="34"/>
      <c r="AM176" s="34"/>
      <c r="AN176" s="34"/>
      <c r="AO176" s="34"/>
      <c r="AP176" s="34"/>
      <c r="AQ176" s="34"/>
      <c r="AR176" s="34"/>
      <c r="AS176" s="34"/>
      <c r="AT176" s="7"/>
    </row>
    <row r="177" spans="2:46" s="1" customFormat="1" ht="13.7" customHeight="1">
      <c r="B177" s="45" t="s">
        <v>383</v>
      </c>
      <c r="C177" s="85">
        <v>196163141077</v>
      </c>
      <c r="D177" s="62" t="s">
        <v>752</v>
      </c>
      <c r="E177" s="45" t="s">
        <v>552</v>
      </c>
      <c r="F177" s="72" t="s">
        <v>578</v>
      </c>
      <c r="G177" s="44" t="s">
        <v>181</v>
      </c>
      <c r="H177" s="44" t="s">
        <v>436</v>
      </c>
      <c r="I177" s="44" t="s">
        <v>831</v>
      </c>
      <c r="J177" s="44" t="s">
        <v>164</v>
      </c>
      <c r="K177" s="44" t="s">
        <v>541</v>
      </c>
      <c r="L177" s="44" t="s">
        <v>478</v>
      </c>
      <c r="M177" s="44" t="s">
        <v>293</v>
      </c>
      <c r="N177" s="44" t="s">
        <v>61</v>
      </c>
      <c r="O177" s="44" t="s">
        <v>61</v>
      </c>
      <c r="P177" s="44" t="s">
        <v>145</v>
      </c>
      <c r="Q177" s="44" t="s">
        <v>9</v>
      </c>
      <c r="R177" s="46">
        <v>5</v>
      </c>
      <c r="S177" s="73"/>
      <c r="T177" s="64">
        <v>36.5</v>
      </c>
      <c r="U177" s="91">
        <f t="shared" si="20"/>
        <v>182.5</v>
      </c>
      <c r="V177" s="64">
        <v>95</v>
      </c>
      <c r="W177" s="82">
        <f t="shared" si="21"/>
        <v>475</v>
      </c>
      <c r="X177" s="83" t="s">
        <v>37</v>
      </c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34"/>
      <c r="AQ177" s="34"/>
      <c r="AR177" s="34"/>
      <c r="AS177" s="34"/>
      <c r="AT177" s="7"/>
    </row>
    <row r="178" spans="2:46" s="1" customFormat="1" ht="13.7" customHeight="1">
      <c r="B178" s="45" t="s">
        <v>383</v>
      </c>
      <c r="C178" s="85">
        <v>196163141107</v>
      </c>
      <c r="D178" s="62" t="s">
        <v>753</v>
      </c>
      <c r="E178" s="45" t="s">
        <v>552</v>
      </c>
      <c r="F178" s="72" t="s">
        <v>578</v>
      </c>
      <c r="G178" s="44" t="s">
        <v>181</v>
      </c>
      <c r="H178" s="44" t="s">
        <v>436</v>
      </c>
      <c r="I178" s="44" t="s">
        <v>831</v>
      </c>
      <c r="J178" s="44" t="s">
        <v>164</v>
      </c>
      <c r="K178" s="44" t="s">
        <v>541</v>
      </c>
      <c r="L178" s="44" t="s">
        <v>480</v>
      </c>
      <c r="M178" s="44" t="s">
        <v>296</v>
      </c>
      <c r="N178" s="44" t="s">
        <v>61</v>
      </c>
      <c r="O178" s="44" t="s">
        <v>61</v>
      </c>
      <c r="P178" s="44" t="s">
        <v>145</v>
      </c>
      <c r="Q178" s="44" t="s">
        <v>9</v>
      </c>
      <c r="R178" s="46">
        <v>2</v>
      </c>
      <c r="S178" s="73"/>
      <c r="T178" s="64">
        <v>36.5</v>
      </c>
      <c r="U178" s="91">
        <f t="shared" si="20"/>
        <v>73</v>
      </c>
      <c r="V178" s="64">
        <v>95</v>
      </c>
      <c r="W178" s="82">
        <f t="shared" si="21"/>
        <v>190</v>
      </c>
      <c r="X178" s="83" t="s">
        <v>37</v>
      </c>
      <c r="Z178" s="34"/>
      <c r="AA178" s="34"/>
      <c r="AB178" s="34"/>
      <c r="AC178" s="34"/>
      <c r="AD178" s="34"/>
      <c r="AE178" s="34"/>
      <c r="AF178" s="34"/>
      <c r="AG178" s="34"/>
      <c r="AH178" s="34"/>
      <c r="AI178" s="34"/>
      <c r="AJ178" s="34"/>
      <c r="AK178" s="34"/>
      <c r="AL178" s="34"/>
      <c r="AM178" s="34"/>
      <c r="AN178" s="34"/>
      <c r="AO178" s="34"/>
      <c r="AP178" s="34"/>
      <c r="AQ178" s="34"/>
      <c r="AR178" s="34"/>
      <c r="AS178" s="34"/>
      <c r="AT178" s="7"/>
    </row>
    <row r="179" spans="2:46" s="1" customFormat="1" ht="13.7" customHeight="1">
      <c r="B179" s="45" t="s">
        <v>384</v>
      </c>
      <c r="C179" s="85">
        <v>194900574065</v>
      </c>
      <c r="D179" s="62" t="s">
        <v>754</v>
      </c>
      <c r="E179" s="45" t="s">
        <v>552</v>
      </c>
      <c r="F179" s="72" t="s">
        <v>578</v>
      </c>
      <c r="G179" s="44" t="s">
        <v>181</v>
      </c>
      <c r="H179" s="44" t="s">
        <v>3</v>
      </c>
      <c r="I179" s="44" t="s">
        <v>831</v>
      </c>
      <c r="J179" s="44" t="s">
        <v>164</v>
      </c>
      <c r="K179" s="44" t="s">
        <v>541</v>
      </c>
      <c r="L179" s="44" t="s">
        <v>35</v>
      </c>
      <c r="M179" s="44" t="s">
        <v>28</v>
      </c>
      <c r="N179" s="44" t="s">
        <v>61</v>
      </c>
      <c r="O179" s="44" t="s">
        <v>61</v>
      </c>
      <c r="P179" s="44" t="s">
        <v>8</v>
      </c>
      <c r="Q179" s="44" t="s">
        <v>9</v>
      </c>
      <c r="R179" s="46">
        <v>1</v>
      </c>
      <c r="S179" s="73"/>
      <c r="T179" s="64">
        <v>32.75</v>
      </c>
      <c r="U179" s="91">
        <f t="shared" si="20"/>
        <v>32.75</v>
      </c>
      <c r="V179" s="64">
        <v>85</v>
      </c>
      <c r="W179" s="82">
        <f t="shared" si="21"/>
        <v>85</v>
      </c>
      <c r="X179" s="83" t="s">
        <v>37</v>
      </c>
      <c r="Z179" s="34"/>
      <c r="AA179" s="34"/>
      <c r="AB179" s="34"/>
      <c r="AC179" s="34"/>
      <c r="AD179" s="34"/>
      <c r="AE179" s="34"/>
      <c r="AF179" s="34"/>
      <c r="AG179" s="34"/>
      <c r="AH179" s="34"/>
      <c r="AI179" s="34"/>
      <c r="AJ179" s="34"/>
      <c r="AK179" s="34"/>
      <c r="AL179" s="34"/>
      <c r="AM179" s="34"/>
      <c r="AN179" s="34"/>
      <c r="AO179" s="34"/>
      <c r="AP179" s="34"/>
      <c r="AQ179" s="34"/>
      <c r="AR179" s="34"/>
      <c r="AS179" s="34"/>
      <c r="AT179" s="7"/>
    </row>
    <row r="180" spans="2:46" s="1" customFormat="1" ht="13.7" customHeight="1">
      <c r="B180" s="45" t="s">
        <v>384</v>
      </c>
      <c r="C180" s="85">
        <v>194900574089</v>
      </c>
      <c r="D180" s="62" t="s">
        <v>755</v>
      </c>
      <c r="E180" s="45" t="s">
        <v>552</v>
      </c>
      <c r="F180" s="72" t="s">
        <v>578</v>
      </c>
      <c r="G180" s="44" t="s">
        <v>181</v>
      </c>
      <c r="H180" s="44" t="s">
        <v>446</v>
      </c>
      <c r="I180" s="44" t="s">
        <v>831</v>
      </c>
      <c r="J180" s="44" t="s">
        <v>164</v>
      </c>
      <c r="K180" s="44" t="s">
        <v>541</v>
      </c>
      <c r="L180" s="44" t="s">
        <v>252</v>
      </c>
      <c r="M180" s="44" t="s">
        <v>253</v>
      </c>
      <c r="N180" s="44" t="s">
        <v>61</v>
      </c>
      <c r="O180" s="44" t="s">
        <v>61</v>
      </c>
      <c r="P180" s="44" t="s">
        <v>145</v>
      </c>
      <c r="Q180" s="44" t="s">
        <v>9</v>
      </c>
      <c r="R180" s="46">
        <v>10</v>
      </c>
      <c r="S180" s="73"/>
      <c r="T180" s="64">
        <v>36.5</v>
      </c>
      <c r="U180" s="91">
        <f t="shared" ref="U180:U185" si="22">T180*R180</f>
        <v>365</v>
      </c>
      <c r="V180" s="64">
        <v>95</v>
      </c>
      <c r="W180" s="82">
        <f t="shared" ref="W180:W185" si="23">V180*R180</f>
        <v>950</v>
      </c>
      <c r="X180" s="83" t="s">
        <v>37</v>
      </c>
      <c r="Z180" s="34"/>
      <c r="AA180" s="34"/>
      <c r="AB180" s="34"/>
      <c r="AC180" s="34"/>
      <c r="AD180" s="34"/>
      <c r="AE180" s="34"/>
      <c r="AF180" s="34"/>
      <c r="AG180" s="34"/>
      <c r="AH180" s="34"/>
      <c r="AI180" s="34"/>
      <c r="AJ180" s="34"/>
      <c r="AK180" s="34"/>
      <c r="AL180" s="34"/>
      <c r="AM180" s="34"/>
      <c r="AN180" s="34"/>
      <c r="AO180" s="34"/>
      <c r="AP180" s="34"/>
      <c r="AQ180" s="34"/>
      <c r="AR180" s="34"/>
      <c r="AS180" s="34"/>
      <c r="AT180" s="7"/>
    </row>
    <row r="181" spans="2:46" s="1" customFormat="1" ht="13.7" customHeight="1">
      <c r="B181" s="45" t="s">
        <v>384</v>
      </c>
      <c r="C181" s="85">
        <v>196163526591</v>
      </c>
      <c r="D181" s="62" t="s">
        <v>756</v>
      </c>
      <c r="E181" s="45" t="s">
        <v>552</v>
      </c>
      <c r="F181" s="72" t="s">
        <v>578</v>
      </c>
      <c r="G181" s="44" t="s">
        <v>181</v>
      </c>
      <c r="H181" s="44" t="s">
        <v>440</v>
      </c>
      <c r="I181" s="44" t="s">
        <v>831</v>
      </c>
      <c r="J181" s="44" t="s">
        <v>164</v>
      </c>
      <c r="K181" s="44" t="s">
        <v>541</v>
      </c>
      <c r="L181" s="44" t="s">
        <v>542</v>
      </c>
      <c r="M181" s="44" t="s">
        <v>266</v>
      </c>
      <c r="N181" s="44" t="s">
        <v>61</v>
      </c>
      <c r="O181" s="44" t="s">
        <v>61</v>
      </c>
      <c r="P181" s="44" t="s">
        <v>145</v>
      </c>
      <c r="Q181" s="44" t="s">
        <v>9</v>
      </c>
      <c r="R181" s="46">
        <v>19</v>
      </c>
      <c r="S181" s="73"/>
      <c r="T181" s="64">
        <v>36.5</v>
      </c>
      <c r="U181" s="91">
        <f t="shared" si="22"/>
        <v>693.5</v>
      </c>
      <c r="V181" s="64">
        <v>95</v>
      </c>
      <c r="W181" s="82">
        <f t="shared" si="23"/>
        <v>1805</v>
      </c>
      <c r="X181" s="83" t="s">
        <v>37</v>
      </c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  <c r="AJ181" s="34"/>
      <c r="AK181" s="34"/>
      <c r="AL181" s="34"/>
      <c r="AM181" s="34"/>
      <c r="AN181" s="34"/>
      <c r="AO181" s="34"/>
      <c r="AP181" s="34"/>
      <c r="AQ181" s="34"/>
      <c r="AR181" s="34"/>
      <c r="AS181" s="34"/>
      <c r="AT181" s="7"/>
    </row>
    <row r="182" spans="2:46" s="1" customFormat="1" ht="13.7" customHeight="1">
      <c r="B182" s="45" t="s">
        <v>385</v>
      </c>
      <c r="C182" s="85">
        <v>190049788714</v>
      </c>
      <c r="D182" s="62" t="s">
        <v>757</v>
      </c>
      <c r="E182" s="45" t="s">
        <v>552</v>
      </c>
      <c r="F182" s="72" t="s">
        <v>895</v>
      </c>
      <c r="G182" s="44" t="s">
        <v>181</v>
      </c>
      <c r="H182" s="44" t="s">
        <v>440</v>
      </c>
      <c r="I182" s="44" t="s">
        <v>870</v>
      </c>
      <c r="J182" s="44" t="s">
        <v>164</v>
      </c>
      <c r="K182" s="44" t="s">
        <v>543</v>
      </c>
      <c r="L182" s="44" t="s">
        <v>0</v>
      </c>
      <c r="M182" s="44" t="s">
        <v>1</v>
      </c>
      <c r="N182" s="44" t="s">
        <v>61</v>
      </c>
      <c r="O182" s="44" t="s">
        <v>61</v>
      </c>
      <c r="P182" s="44" t="s">
        <v>438</v>
      </c>
      <c r="Q182" s="44" t="s">
        <v>9</v>
      </c>
      <c r="R182" s="46">
        <v>4</v>
      </c>
      <c r="S182" s="73"/>
      <c r="T182" s="64">
        <v>23</v>
      </c>
      <c r="U182" s="91">
        <f t="shared" si="22"/>
        <v>92</v>
      </c>
      <c r="V182" s="64">
        <v>59</v>
      </c>
      <c r="W182" s="82">
        <f t="shared" si="23"/>
        <v>236</v>
      </c>
      <c r="X182" s="83" t="s">
        <v>37</v>
      </c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34"/>
      <c r="AQ182" s="34"/>
      <c r="AR182" s="34"/>
      <c r="AS182" s="34"/>
      <c r="AT182" s="7"/>
    </row>
    <row r="183" spans="2:46" s="1" customFormat="1" ht="13.7" customHeight="1">
      <c r="B183" s="45" t="s">
        <v>386</v>
      </c>
      <c r="C183" s="85">
        <v>196163118512</v>
      </c>
      <c r="D183" s="62" t="s">
        <v>758</v>
      </c>
      <c r="E183" s="45" t="s">
        <v>552</v>
      </c>
      <c r="F183" s="72" t="s">
        <v>895</v>
      </c>
      <c r="G183" s="44" t="s">
        <v>181</v>
      </c>
      <c r="H183" s="44" t="s">
        <v>436</v>
      </c>
      <c r="I183" s="44" t="s">
        <v>846</v>
      </c>
      <c r="J183" s="44" t="s">
        <v>164</v>
      </c>
      <c r="K183" s="44" t="s">
        <v>543</v>
      </c>
      <c r="L183" s="44" t="s">
        <v>544</v>
      </c>
      <c r="M183" s="44" t="s">
        <v>387</v>
      </c>
      <c r="N183" s="44" t="s">
        <v>61</v>
      </c>
      <c r="O183" s="44" t="s">
        <v>61</v>
      </c>
      <c r="P183" s="44" t="s">
        <v>438</v>
      </c>
      <c r="Q183" s="44" t="s">
        <v>223</v>
      </c>
      <c r="R183" s="46">
        <v>3</v>
      </c>
      <c r="S183" s="73"/>
      <c r="T183" s="64">
        <v>23</v>
      </c>
      <c r="U183" s="91">
        <f t="shared" si="22"/>
        <v>69</v>
      </c>
      <c r="V183" s="64">
        <v>59</v>
      </c>
      <c r="W183" s="82">
        <f t="shared" si="23"/>
        <v>177</v>
      </c>
      <c r="X183" s="83" t="s">
        <v>37</v>
      </c>
      <c r="Z183" s="34"/>
      <c r="AA183" s="34"/>
      <c r="AB183" s="34"/>
      <c r="AC183" s="34"/>
      <c r="AD183" s="34"/>
      <c r="AE183" s="34"/>
      <c r="AF183" s="34"/>
      <c r="AG183" s="34"/>
      <c r="AH183" s="34"/>
      <c r="AI183" s="34"/>
      <c r="AJ183" s="34"/>
      <c r="AK183" s="34"/>
      <c r="AL183" s="34"/>
      <c r="AM183" s="34"/>
      <c r="AN183" s="34"/>
      <c r="AO183" s="34"/>
      <c r="AP183" s="34"/>
      <c r="AQ183" s="34"/>
      <c r="AR183" s="34"/>
      <c r="AS183" s="34"/>
      <c r="AT183" s="7"/>
    </row>
    <row r="184" spans="2:46" s="1" customFormat="1" ht="13.7" customHeight="1">
      <c r="B184" s="45" t="s">
        <v>388</v>
      </c>
      <c r="C184" s="85">
        <v>194900750926</v>
      </c>
      <c r="D184" s="62" t="s">
        <v>759</v>
      </c>
      <c r="E184" s="45" t="s">
        <v>552</v>
      </c>
      <c r="F184" s="72" t="s">
        <v>895</v>
      </c>
      <c r="G184" s="44" t="s">
        <v>181</v>
      </c>
      <c r="H184" s="44" t="s">
        <v>3</v>
      </c>
      <c r="I184" s="44" t="s">
        <v>846</v>
      </c>
      <c r="J184" s="44" t="s">
        <v>164</v>
      </c>
      <c r="K184" s="44" t="s">
        <v>543</v>
      </c>
      <c r="L184" s="44" t="s">
        <v>447</v>
      </c>
      <c r="M184" s="44" t="s">
        <v>389</v>
      </c>
      <c r="N184" s="44" t="s">
        <v>61</v>
      </c>
      <c r="O184" s="44" t="s">
        <v>61</v>
      </c>
      <c r="P184" s="44" t="s">
        <v>438</v>
      </c>
      <c r="Q184" s="44" t="s">
        <v>9</v>
      </c>
      <c r="R184" s="46">
        <v>2</v>
      </c>
      <c r="S184" s="73"/>
      <c r="T184" s="64">
        <v>19</v>
      </c>
      <c r="U184" s="91">
        <f t="shared" si="22"/>
        <v>38</v>
      </c>
      <c r="V184" s="64">
        <v>49</v>
      </c>
      <c r="W184" s="82">
        <f t="shared" si="23"/>
        <v>98</v>
      </c>
      <c r="X184" s="83" t="s">
        <v>37</v>
      </c>
      <c r="Z184" s="34"/>
      <c r="AA184" s="34"/>
      <c r="AB184" s="34"/>
      <c r="AC184" s="34"/>
      <c r="AD184" s="34"/>
      <c r="AE184" s="34"/>
      <c r="AF184" s="34"/>
      <c r="AG184" s="34"/>
      <c r="AH184" s="34"/>
      <c r="AI184" s="34"/>
      <c r="AJ184" s="34"/>
      <c r="AK184" s="34"/>
      <c r="AL184" s="34"/>
      <c r="AM184" s="34"/>
      <c r="AN184" s="34"/>
      <c r="AO184" s="34"/>
      <c r="AP184" s="34"/>
      <c r="AQ184" s="34"/>
      <c r="AR184" s="34"/>
      <c r="AS184" s="34"/>
      <c r="AT184" s="7"/>
    </row>
    <row r="185" spans="2:46" s="1" customFormat="1" ht="13.7" customHeight="1">
      <c r="B185" s="45" t="s">
        <v>390</v>
      </c>
      <c r="C185" s="85">
        <v>196163120850</v>
      </c>
      <c r="D185" s="62" t="s">
        <v>760</v>
      </c>
      <c r="E185" s="45" t="s">
        <v>552</v>
      </c>
      <c r="F185" s="72" t="s">
        <v>895</v>
      </c>
      <c r="G185" s="44" t="s">
        <v>181</v>
      </c>
      <c r="H185" s="44" t="s">
        <v>436</v>
      </c>
      <c r="I185" s="44" t="s">
        <v>846</v>
      </c>
      <c r="J185" s="44" t="s">
        <v>164</v>
      </c>
      <c r="K185" s="44" t="s">
        <v>543</v>
      </c>
      <c r="L185" s="44" t="s">
        <v>36</v>
      </c>
      <c r="M185" s="44" t="s">
        <v>289</v>
      </c>
      <c r="N185" s="44" t="s">
        <v>61</v>
      </c>
      <c r="O185" s="44" t="s">
        <v>61</v>
      </c>
      <c r="P185" s="44" t="s">
        <v>438</v>
      </c>
      <c r="Q185" s="44" t="s">
        <v>223</v>
      </c>
      <c r="R185" s="46">
        <v>2</v>
      </c>
      <c r="S185" s="73"/>
      <c r="T185" s="64">
        <v>23</v>
      </c>
      <c r="U185" s="91">
        <f t="shared" si="22"/>
        <v>46</v>
      </c>
      <c r="V185" s="64">
        <v>59</v>
      </c>
      <c r="W185" s="82">
        <f t="shared" si="23"/>
        <v>118</v>
      </c>
      <c r="X185" s="83" t="s">
        <v>37</v>
      </c>
      <c r="Z185" s="34"/>
      <c r="AA185" s="34"/>
      <c r="AB185" s="34"/>
      <c r="AC185" s="34"/>
      <c r="AD185" s="34"/>
      <c r="AE185" s="34"/>
      <c r="AF185" s="34"/>
      <c r="AG185" s="34"/>
      <c r="AH185" s="34"/>
      <c r="AI185" s="34"/>
      <c r="AJ185" s="34"/>
      <c r="AK185" s="34"/>
      <c r="AL185" s="34"/>
      <c r="AM185" s="34"/>
      <c r="AN185" s="34"/>
      <c r="AO185" s="34"/>
      <c r="AP185" s="34"/>
      <c r="AQ185" s="34"/>
      <c r="AR185" s="34"/>
      <c r="AS185" s="34"/>
      <c r="AT185" s="7"/>
    </row>
    <row r="186" spans="2:46" s="1" customFormat="1" ht="13.7" customHeight="1">
      <c r="B186" s="45" t="s">
        <v>391</v>
      </c>
      <c r="C186" s="85">
        <v>196163137421</v>
      </c>
      <c r="D186" s="62" t="s">
        <v>761</v>
      </c>
      <c r="E186" s="45" t="s">
        <v>552</v>
      </c>
      <c r="F186" s="72" t="s">
        <v>578</v>
      </c>
      <c r="G186" s="44" t="s">
        <v>181</v>
      </c>
      <c r="H186" s="44" t="s">
        <v>436</v>
      </c>
      <c r="I186" s="44" t="s">
        <v>832</v>
      </c>
      <c r="J186" s="44" t="s">
        <v>164</v>
      </c>
      <c r="K186" s="44" t="s">
        <v>545</v>
      </c>
      <c r="L186" s="44" t="s">
        <v>450</v>
      </c>
      <c r="M186" s="44" t="s">
        <v>392</v>
      </c>
      <c r="N186" s="44" t="s">
        <v>61</v>
      </c>
      <c r="O186" s="44" t="s">
        <v>61</v>
      </c>
      <c r="P186" s="44" t="s">
        <v>8</v>
      </c>
      <c r="Q186" s="44" t="s">
        <v>9</v>
      </c>
      <c r="R186" s="46">
        <v>14</v>
      </c>
      <c r="S186" s="73"/>
      <c r="T186" s="64">
        <v>36.5</v>
      </c>
      <c r="U186" s="91">
        <f t="shared" ref="U186:U221" si="24">T186*R186</f>
        <v>511</v>
      </c>
      <c r="V186" s="64">
        <v>95</v>
      </c>
      <c r="W186" s="82">
        <f t="shared" ref="W186:W221" si="25">V186*R186</f>
        <v>1330</v>
      </c>
      <c r="X186" s="83" t="s">
        <v>37</v>
      </c>
      <c r="Z186" s="34"/>
      <c r="AA186" s="34"/>
      <c r="AB186" s="34"/>
      <c r="AC186" s="34"/>
      <c r="AD186" s="34"/>
      <c r="AE186" s="34"/>
      <c r="AF186" s="34"/>
      <c r="AG186" s="34"/>
      <c r="AH186" s="34"/>
      <c r="AI186" s="34"/>
      <c r="AJ186" s="34"/>
      <c r="AK186" s="34"/>
      <c r="AL186" s="34"/>
      <c r="AM186" s="34"/>
      <c r="AN186" s="34"/>
      <c r="AO186" s="34"/>
      <c r="AP186" s="34"/>
      <c r="AQ186" s="34"/>
      <c r="AR186" s="34"/>
      <c r="AS186" s="34"/>
      <c r="AT186" s="7"/>
    </row>
    <row r="187" spans="2:46" s="1" customFormat="1" ht="13.7" customHeight="1">
      <c r="B187" s="45" t="s">
        <v>393</v>
      </c>
      <c r="C187" s="85">
        <v>196163139715</v>
      </c>
      <c r="D187" s="62" t="s">
        <v>762</v>
      </c>
      <c r="E187" s="45" t="s">
        <v>552</v>
      </c>
      <c r="F187" s="72" t="s">
        <v>578</v>
      </c>
      <c r="G187" s="44" t="s">
        <v>181</v>
      </c>
      <c r="H187" s="44" t="s">
        <v>436</v>
      </c>
      <c r="I187" s="44" t="s">
        <v>832</v>
      </c>
      <c r="J187" s="44" t="s">
        <v>164</v>
      </c>
      <c r="K187" s="44" t="s">
        <v>545</v>
      </c>
      <c r="L187" s="44" t="s">
        <v>546</v>
      </c>
      <c r="M187" s="44" t="s">
        <v>394</v>
      </c>
      <c r="N187" s="44" t="s">
        <v>61</v>
      </c>
      <c r="O187" s="44" t="s">
        <v>61</v>
      </c>
      <c r="P187" s="44" t="s">
        <v>8</v>
      </c>
      <c r="Q187" s="44" t="s">
        <v>9</v>
      </c>
      <c r="R187" s="46">
        <v>3</v>
      </c>
      <c r="S187" s="73"/>
      <c r="T187" s="64">
        <v>36.5</v>
      </c>
      <c r="U187" s="91">
        <f t="shared" si="24"/>
        <v>109.5</v>
      </c>
      <c r="V187" s="64">
        <v>95</v>
      </c>
      <c r="W187" s="82">
        <f t="shared" si="25"/>
        <v>285</v>
      </c>
      <c r="X187" s="83" t="s">
        <v>37</v>
      </c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/>
      <c r="AL187" s="34"/>
      <c r="AM187" s="34"/>
      <c r="AN187" s="34"/>
      <c r="AO187" s="34"/>
      <c r="AP187" s="34"/>
      <c r="AQ187" s="34"/>
      <c r="AR187" s="34"/>
      <c r="AS187" s="34"/>
      <c r="AT187" s="7"/>
    </row>
    <row r="188" spans="2:46" s="1" customFormat="1" ht="13.7" customHeight="1">
      <c r="B188" s="45" t="s">
        <v>395</v>
      </c>
      <c r="C188" s="85">
        <v>193599042435</v>
      </c>
      <c r="D188" s="62" t="s">
        <v>763</v>
      </c>
      <c r="E188" s="45" t="s">
        <v>552</v>
      </c>
      <c r="F188" s="72" t="s">
        <v>578</v>
      </c>
      <c r="G188" s="44" t="s">
        <v>181</v>
      </c>
      <c r="H188" s="44" t="s">
        <v>436</v>
      </c>
      <c r="I188" s="44" t="s">
        <v>871</v>
      </c>
      <c r="J188" s="44" t="s">
        <v>58</v>
      </c>
      <c r="K188" s="44" t="s">
        <v>547</v>
      </c>
      <c r="L188" s="44" t="s">
        <v>117</v>
      </c>
      <c r="M188" s="44" t="s">
        <v>118</v>
      </c>
      <c r="N188" s="44" t="s">
        <v>61</v>
      </c>
      <c r="O188" s="44" t="s">
        <v>61</v>
      </c>
      <c r="P188" s="44" t="s">
        <v>62</v>
      </c>
      <c r="Q188" s="44" t="s">
        <v>223</v>
      </c>
      <c r="R188" s="46">
        <v>2</v>
      </c>
      <c r="S188" s="73"/>
      <c r="T188" s="64">
        <v>86.5</v>
      </c>
      <c r="U188" s="91">
        <f t="shared" si="24"/>
        <v>173</v>
      </c>
      <c r="V188" s="64">
        <v>225</v>
      </c>
      <c r="W188" s="82">
        <f t="shared" si="25"/>
        <v>450</v>
      </c>
      <c r="X188" s="83" t="s">
        <v>37</v>
      </c>
      <c r="Z188" s="34"/>
      <c r="AA188" s="34"/>
      <c r="AB188" s="34"/>
      <c r="AC188" s="34"/>
      <c r="AD188" s="34"/>
      <c r="AE188" s="34"/>
      <c r="AF188" s="34"/>
      <c r="AG188" s="34"/>
      <c r="AH188" s="34"/>
      <c r="AI188" s="34"/>
      <c r="AJ188" s="34"/>
      <c r="AK188" s="34"/>
      <c r="AL188" s="34"/>
      <c r="AM188" s="34"/>
      <c r="AN188" s="34"/>
      <c r="AO188" s="34"/>
      <c r="AP188" s="34"/>
      <c r="AQ188" s="34"/>
      <c r="AR188" s="34"/>
      <c r="AS188" s="34"/>
      <c r="AT188" s="7"/>
    </row>
    <row r="189" spans="2:46" s="1" customFormat="1" ht="13.7" customHeight="1">
      <c r="B189" s="45" t="s">
        <v>396</v>
      </c>
      <c r="C189" s="85">
        <v>194900747056</v>
      </c>
      <c r="D189" s="62" t="s">
        <v>764</v>
      </c>
      <c r="E189" s="45" t="s">
        <v>552</v>
      </c>
      <c r="F189" s="72" t="s">
        <v>578</v>
      </c>
      <c r="G189" s="44" t="s">
        <v>181</v>
      </c>
      <c r="H189" s="44" t="s">
        <v>3</v>
      </c>
      <c r="I189" s="44" t="s">
        <v>831</v>
      </c>
      <c r="J189" s="44" t="s">
        <v>164</v>
      </c>
      <c r="K189" s="44" t="s">
        <v>548</v>
      </c>
      <c r="L189" s="44" t="s">
        <v>495</v>
      </c>
      <c r="M189" s="44" t="s">
        <v>312</v>
      </c>
      <c r="N189" s="44" t="s">
        <v>61</v>
      </c>
      <c r="O189" s="44" t="s">
        <v>61</v>
      </c>
      <c r="P189" s="44" t="s">
        <v>8</v>
      </c>
      <c r="Q189" s="44" t="s">
        <v>116</v>
      </c>
      <c r="R189" s="46">
        <v>1</v>
      </c>
      <c r="S189" s="73"/>
      <c r="T189" s="64">
        <v>32.75</v>
      </c>
      <c r="U189" s="91">
        <f t="shared" si="24"/>
        <v>32.75</v>
      </c>
      <c r="V189" s="64">
        <v>85</v>
      </c>
      <c r="W189" s="82">
        <f t="shared" si="25"/>
        <v>85</v>
      </c>
      <c r="X189" s="83" t="s">
        <v>37</v>
      </c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  <c r="AJ189" s="34"/>
      <c r="AK189" s="34"/>
      <c r="AL189" s="34"/>
      <c r="AM189" s="34"/>
      <c r="AN189" s="34"/>
      <c r="AO189" s="34"/>
      <c r="AP189" s="34"/>
      <c r="AQ189" s="34"/>
      <c r="AR189" s="34"/>
      <c r="AS189" s="34"/>
      <c r="AT189" s="7"/>
    </row>
    <row r="190" spans="2:46" s="1" customFormat="1" ht="13.7" customHeight="1">
      <c r="B190" s="45" t="s">
        <v>397</v>
      </c>
      <c r="C190" s="85">
        <v>196163516172</v>
      </c>
      <c r="D190" s="62" t="s">
        <v>765</v>
      </c>
      <c r="E190" s="45" t="s">
        <v>552</v>
      </c>
      <c r="F190" s="72" t="s">
        <v>578</v>
      </c>
      <c r="G190" s="44" t="s">
        <v>181</v>
      </c>
      <c r="H190" s="44" t="s">
        <v>440</v>
      </c>
      <c r="I190" s="44" t="s">
        <v>829</v>
      </c>
      <c r="J190" s="44" t="s">
        <v>58</v>
      </c>
      <c r="K190" s="44" t="s">
        <v>549</v>
      </c>
      <c r="L190" s="44" t="s">
        <v>441</v>
      </c>
      <c r="M190" s="44" t="s">
        <v>257</v>
      </c>
      <c r="N190" s="44" t="s">
        <v>61</v>
      </c>
      <c r="O190" s="44" t="s">
        <v>61</v>
      </c>
      <c r="P190" s="44" t="s">
        <v>14</v>
      </c>
      <c r="Q190" s="44" t="s">
        <v>485</v>
      </c>
      <c r="R190" s="46">
        <v>10</v>
      </c>
      <c r="S190" s="73"/>
      <c r="T190" s="64">
        <v>75</v>
      </c>
      <c r="U190" s="91">
        <f t="shared" si="24"/>
        <v>750</v>
      </c>
      <c r="V190" s="64">
        <v>195</v>
      </c>
      <c r="W190" s="82">
        <f t="shared" si="25"/>
        <v>1950</v>
      </c>
      <c r="X190" s="83" t="s">
        <v>37</v>
      </c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4"/>
      <c r="AL190" s="34"/>
      <c r="AM190" s="34"/>
      <c r="AN190" s="34"/>
      <c r="AO190" s="34"/>
      <c r="AP190" s="34"/>
      <c r="AQ190" s="34"/>
      <c r="AR190" s="34"/>
      <c r="AS190" s="34"/>
      <c r="AT190" s="7"/>
    </row>
    <row r="191" spans="2:46" s="1" customFormat="1" ht="13.7" customHeight="1">
      <c r="B191" s="45" t="s">
        <v>550</v>
      </c>
      <c r="C191" s="85">
        <v>196163518831</v>
      </c>
      <c r="D191" s="62" t="s">
        <v>766</v>
      </c>
      <c r="E191" s="45" t="s">
        <v>552</v>
      </c>
      <c r="F191" s="72" t="s">
        <v>578</v>
      </c>
      <c r="G191" s="44" t="s">
        <v>181</v>
      </c>
      <c r="H191" s="44" t="s">
        <v>440</v>
      </c>
      <c r="I191" s="44" t="s">
        <v>829</v>
      </c>
      <c r="J191" s="44" t="s">
        <v>58</v>
      </c>
      <c r="K191" s="44" t="s">
        <v>549</v>
      </c>
      <c r="L191" s="44" t="s">
        <v>486</v>
      </c>
      <c r="M191" s="44" t="s">
        <v>300</v>
      </c>
      <c r="N191" s="44" t="s">
        <v>61</v>
      </c>
      <c r="O191" s="44" t="s">
        <v>61</v>
      </c>
      <c r="P191" s="44" t="s">
        <v>14</v>
      </c>
      <c r="Q191" s="44" t="s">
        <v>485</v>
      </c>
      <c r="R191" s="46">
        <v>10</v>
      </c>
      <c r="S191" s="73"/>
      <c r="T191" s="64">
        <v>75</v>
      </c>
      <c r="U191" s="91">
        <f t="shared" si="24"/>
        <v>750</v>
      </c>
      <c r="V191" s="64">
        <v>195</v>
      </c>
      <c r="W191" s="82">
        <f t="shared" si="25"/>
        <v>1950</v>
      </c>
      <c r="X191" s="83" t="s">
        <v>37</v>
      </c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  <c r="AJ191" s="34"/>
      <c r="AK191" s="34"/>
      <c r="AL191" s="34"/>
      <c r="AM191" s="34"/>
      <c r="AN191" s="34"/>
      <c r="AO191" s="34"/>
      <c r="AP191" s="34"/>
      <c r="AQ191" s="34"/>
      <c r="AR191" s="34"/>
      <c r="AS191" s="34"/>
      <c r="AT191" s="7"/>
    </row>
    <row r="192" spans="2:46" s="1" customFormat="1" ht="13.7" customHeight="1">
      <c r="B192" s="45" t="s">
        <v>398</v>
      </c>
      <c r="C192" s="85">
        <v>196163139517</v>
      </c>
      <c r="D192" s="62" t="s">
        <v>767</v>
      </c>
      <c r="E192" s="45" t="s">
        <v>552</v>
      </c>
      <c r="F192" s="72" t="s">
        <v>578</v>
      </c>
      <c r="G192" s="44" t="s">
        <v>181</v>
      </c>
      <c r="H192" s="44" t="s">
        <v>446</v>
      </c>
      <c r="I192" s="44" t="s">
        <v>851</v>
      </c>
      <c r="J192" s="44" t="s">
        <v>58</v>
      </c>
      <c r="K192" s="44" t="s">
        <v>551</v>
      </c>
      <c r="L192" s="44" t="s">
        <v>6</v>
      </c>
      <c r="M192" s="44" t="s">
        <v>7</v>
      </c>
      <c r="N192" s="44" t="s">
        <v>61</v>
      </c>
      <c r="O192" s="44" t="s">
        <v>61</v>
      </c>
      <c r="P192" s="44" t="s">
        <v>62</v>
      </c>
      <c r="Q192" s="44" t="s">
        <v>9</v>
      </c>
      <c r="R192" s="46">
        <v>10</v>
      </c>
      <c r="S192" s="73"/>
      <c r="T192" s="64">
        <v>105.75</v>
      </c>
      <c r="U192" s="91">
        <f t="shared" si="24"/>
        <v>1057.5</v>
      </c>
      <c r="V192" s="64">
        <v>275</v>
      </c>
      <c r="W192" s="82">
        <f t="shared" si="25"/>
        <v>2750</v>
      </c>
      <c r="X192" s="83" t="s">
        <v>37</v>
      </c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  <c r="AN192" s="34"/>
      <c r="AO192" s="34"/>
      <c r="AP192" s="34"/>
      <c r="AQ192" s="34"/>
      <c r="AR192" s="34"/>
      <c r="AS192" s="34"/>
      <c r="AT192" s="7"/>
    </row>
    <row r="193" spans="2:46" s="1" customFormat="1" ht="13.7" customHeight="1">
      <c r="B193" s="44" t="s">
        <v>400</v>
      </c>
      <c r="C193" s="86">
        <v>193599280776</v>
      </c>
      <c r="D193" s="62" t="s">
        <v>789</v>
      </c>
      <c r="E193" s="45" t="s">
        <v>553</v>
      </c>
      <c r="F193" s="72" t="s">
        <v>895</v>
      </c>
      <c r="G193" s="44" t="s">
        <v>181</v>
      </c>
      <c r="H193" s="63" t="s">
        <v>872</v>
      </c>
      <c r="I193" s="44" t="s">
        <v>255</v>
      </c>
      <c r="J193" s="63" t="s">
        <v>255</v>
      </c>
      <c r="K193" s="44" t="s">
        <v>554</v>
      </c>
      <c r="L193" s="44" t="s">
        <v>238</v>
      </c>
      <c r="M193" s="44" t="s">
        <v>239</v>
      </c>
      <c r="N193" s="44" t="s">
        <v>61</v>
      </c>
      <c r="O193" s="44" t="s">
        <v>61</v>
      </c>
      <c r="P193" s="44" t="s">
        <v>438</v>
      </c>
      <c r="Q193" s="44" t="s">
        <v>9</v>
      </c>
      <c r="R193" s="46">
        <v>25</v>
      </c>
      <c r="S193" s="73"/>
      <c r="T193" s="64">
        <v>38.076923076923073</v>
      </c>
      <c r="U193" s="91">
        <f t="shared" si="24"/>
        <v>951.92307692307679</v>
      </c>
      <c r="V193" s="64">
        <v>99</v>
      </c>
      <c r="W193" s="82">
        <f t="shared" si="25"/>
        <v>2475</v>
      </c>
      <c r="X193" s="83" t="s">
        <v>37</v>
      </c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34"/>
      <c r="AM193" s="34"/>
      <c r="AN193" s="34"/>
      <c r="AO193" s="34"/>
      <c r="AP193" s="34"/>
      <c r="AQ193" s="34"/>
      <c r="AR193" s="34"/>
      <c r="AS193" s="34"/>
      <c r="AT193" s="7"/>
    </row>
    <row r="194" spans="2:46" s="1" customFormat="1" ht="13.7" customHeight="1">
      <c r="B194" s="44" t="s">
        <v>401</v>
      </c>
      <c r="C194" s="86">
        <v>194900240595</v>
      </c>
      <c r="D194" s="62" t="s">
        <v>790</v>
      </c>
      <c r="E194" s="45" t="s">
        <v>553</v>
      </c>
      <c r="F194" s="72" t="s">
        <v>578</v>
      </c>
      <c r="G194" s="44" t="s">
        <v>181</v>
      </c>
      <c r="H194" s="63" t="s">
        <v>872</v>
      </c>
      <c r="I194" s="44" t="s">
        <v>825</v>
      </c>
      <c r="J194" s="63" t="s">
        <v>103</v>
      </c>
      <c r="K194" s="44" t="s">
        <v>555</v>
      </c>
      <c r="L194" s="44" t="s">
        <v>105</v>
      </c>
      <c r="M194" s="44" t="s">
        <v>106</v>
      </c>
      <c r="N194" s="44" t="s">
        <v>61</v>
      </c>
      <c r="O194" s="44" t="s">
        <v>61</v>
      </c>
      <c r="P194" s="44" t="s">
        <v>14</v>
      </c>
      <c r="Q194" s="44" t="s">
        <v>223</v>
      </c>
      <c r="R194" s="46">
        <v>40</v>
      </c>
      <c r="S194" s="73"/>
      <c r="T194" s="64">
        <v>28.846153846153847</v>
      </c>
      <c r="U194" s="91">
        <f t="shared" si="24"/>
        <v>1153.8461538461538</v>
      </c>
      <c r="V194" s="64">
        <v>75</v>
      </c>
      <c r="W194" s="82">
        <f t="shared" si="25"/>
        <v>3000</v>
      </c>
      <c r="X194" s="83" t="s">
        <v>37</v>
      </c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/>
      <c r="AL194" s="34"/>
      <c r="AM194" s="34"/>
      <c r="AN194" s="34"/>
      <c r="AO194" s="34"/>
      <c r="AP194" s="34"/>
      <c r="AQ194" s="34"/>
      <c r="AR194" s="34"/>
      <c r="AS194" s="34"/>
      <c r="AT194" s="7"/>
    </row>
    <row r="195" spans="2:46" s="1" customFormat="1" ht="13.7" customHeight="1">
      <c r="B195" s="44" t="s">
        <v>402</v>
      </c>
      <c r="C195" s="86">
        <v>194900638859</v>
      </c>
      <c r="D195" s="62" t="s">
        <v>791</v>
      </c>
      <c r="E195" s="45" t="s">
        <v>553</v>
      </c>
      <c r="F195" s="72" t="s">
        <v>578</v>
      </c>
      <c r="G195" s="44" t="s">
        <v>181</v>
      </c>
      <c r="H195" s="63" t="s">
        <v>872</v>
      </c>
      <c r="I195" s="44" t="s">
        <v>825</v>
      </c>
      <c r="J195" s="63" t="s">
        <v>103</v>
      </c>
      <c r="K195" s="44" t="s">
        <v>555</v>
      </c>
      <c r="L195" s="44" t="s">
        <v>0</v>
      </c>
      <c r="M195" s="44" t="s">
        <v>1</v>
      </c>
      <c r="N195" s="44" t="s">
        <v>61</v>
      </c>
      <c r="O195" s="44" t="s">
        <v>61</v>
      </c>
      <c r="P195" s="44" t="s">
        <v>14</v>
      </c>
      <c r="Q195" s="44" t="s">
        <v>9</v>
      </c>
      <c r="R195" s="46">
        <v>10</v>
      </c>
      <c r="S195" s="73"/>
      <c r="T195" s="64">
        <v>28.846153846153847</v>
      </c>
      <c r="U195" s="91">
        <f t="shared" si="24"/>
        <v>288.46153846153845</v>
      </c>
      <c r="V195" s="64">
        <v>75</v>
      </c>
      <c r="W195" s="82">
        <f t="shared" si="25"/>
        <v>750</v>
      </c>
      <c r="X195" s="83" t="s">
        <v>37</v>
      </c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/>
      <c r="AL195" s="34"/>
      <c r="AM195" s="34"/>
      <c r="AN195" s="34"/>
      <c r="AO195" s="34"/>
      <c r="AP195" s="34"/>
      <c r="AQ195" s="34"/>
      <c r="AR195" s="34"/>
      <c r="AS195" s="34"/>
      <c r="AT195" s="7"/>
    </row>
    <row r="196" spans="2:46" s="1" customFormat="1" ht="13.7" customHeight="1">
      <c r="B196" s="44" t="s">
        <v>403</v>
      </c>
      <c r="C196" s="86">
        <v>192877516880</v>
      </c>
      <c r="D196" s="62" t="s">
        <v>792</v>
      </c>
      <c r="E196" s="45" t="s">
        <v>553</v>
      </c>
      <c r="F196" s="72" t="s">
        <v>578</v>
      </c>
      <c r="G196" s="44" t="s">
        <v>181</v>
      </c>
      <c r="H196" s="63" t="s">
        <v>34</v>
      </c>
      <c r="I196" s="44" t="s">
        <v>827</v>
      </c>
      <c r="J196" s="63" t="s">
        <v>58</v>
      </c>
      <c r="K196" s="44" t="s">
        <v>556</v>
      </c>
      <c r="L196" s="44" t="s">
        <v>0</v>
      </c>
      <c r="M196" s="44" t="s">
        <v>1</v>
      </c>
      <c r="N196" s="44" t="s">
        <v>61</v>
      </c>
      <c r="O196" s="44" t="s">
        <v>61</v>
      </c>
      <c r="P196" s="44" t="s">
        <v>62</v>
      </c>
      <c r="Q196" s="44" t="s">
        <v>875</v>
      </c>
      <c r="R196" s="46">
        <v>30</v>
      </c>
      <c r="S196" s="73"/>
      <c r="T196" s="64">
        <v>86.5</v>
      </c>
      <c r="U196" s="91">
        <f t="shared" si="24"/>
        <v>2595</v>
      </c>
      <c r="V196" s="64">
        <v>225</v>
      </c>
      <c r="W196" s="82">
        <f t="shared" si="25"/>
        <v>6750</v>
      </c>
      <c r="X196" s="83" t="s">
        <v>37</v>
      </c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/>
      <c r="AL196" s="34"/>
      <c r="AM196" s="34"/>
      <c r="AN196" s="34"/>
      <c r="AO196" s="34"/>
      <c r="AP196" s="34"/>
      <c r="AQ196" s="34"/>
      <c r="AR196" s="34"/>
      <c r="AS196" s="34"/>
      <c r="AT196" s="7"/>
    </row>
    <row r="197" spans="2:46" s="1" customFormat="1" ht="13.7" customHeight="1">
      <c r="B197" s="44" t="s">
        <v>304</v>
      </c>
      <c r="C197" s="86">
        <v>194900939550</v>
      </c>
      <c r="D197" s="62" t="s">
        <v>793</v>
      </c>
      <c r="E197" s="45" t="s">
        <v>553</v>
      </c>
      <c r="F197" s="72" t="s">
        <v>578</v>
      </c>
      <c r="G197" s="44" t="s">
        <v>181</v>
      </c>
      <c r="H197" s="63" t="s">
        <v>873</v>
      </c>
      <c r="I197" s="44" t="s">
        <v>849</v>
      </c>
      <c r="J197" s="63" t="s">
        <v>58</v>
      </c>
      <c r="K197" s="44" t="s">
        <v>490</v>
      </c>
      <c r="L197" s="44" t="s">
        <v>0</v>
      </c>
      <c r="M197" s="44" t="s">
        <v>1</v>
      </c>
      <c r="N197" s="44" t="s">
        <v>61</v>
      </c>
      <c r="O197" s="44" t="s">
        <v>61</v>
      </c>
      <c r="P197" s="44" t="s">
        <v>8</v>
      </c>
      <c r="Q197" s="44" t="s">
        <v>9</v>
      </c>
      <c r="R197" s="46">
        <v>15</v>
      </c>
      <c r="S197" s="73"/>
      <c r="T197" s="64">
        <v>96.25</v>
      </c>
      <c r="U197" s="91">
        <f t="shared" si="24"/>
        <v>1443.75</v>
      </c>
      <c r="V197" s="64">
        <v>250</v>
      </c>
      <c r="W197" s="82">
        <f t="shared" si="25"/>
        <v>3750</v>
      </c>
      <c r="X197" s="83" t="s">
        <v>37</v>
      </c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  <c r="AL197" s="34"/>
      <c r="AM197" s="34"/>
      <c r="AN197" s="34"/>
      <c r="AO197" s="34"/>
      <c r="AP197" s="34"/>
      <c r="AQ197" s="34"/>
      <c r="AR197" s="34"/>
      <c r="AS197" s="34"/>
      <c r="AT197" s="7"/>
    </row>
    <row r="198" spans="2:46" s="1" customFormat="1" ht="13.7" customHeight="1">
      <c r="B198" s="44" t="s">
        <v>404</v>
      </c>
      <c r="C198" s="86">
        <v>196163137476</v>
      </c>
      <c r="D198" s="62" t="s">
        <v>794</v>
      </c>
      <c r="E198" s="45" t="s">
        <v>553</v>
      </c>
      <c r="F198" s="72" t="s">
        <v>578</v>
      </c>
      <c r="G198" s="44" t="s">
        <v>181</v>
      </c>
      <c r="H198" s="63" t="s">
        <v>872</v>
      </c>
      <c r="I198" s="44" t="s">
        <v>827</v>
      </c>
      <c r="J198" s="63" t="s">
        <v>58</v>
      </c>
      <c r="K198" s="44" t="s">
        <v>557</v>
      </c>
      <c r="L198" s="44" t="s">
        <v>0</v>
      </c>
      <c r="M198" s="44" t="s">
        <v>1</v>
      </c>
      <c r="N198" s="44" t="s">
        <v>61</v>
      </c>
      <c r="O198" s="44" t="s">
        <v>61</v>
      </c>
      <c r="P198" s="44" t="s">
        <v>14</v>
      </c>
      <c r="Q198" s="44" t="s">
        <v>9</v>
      </c>
      <c r="R198" s="46">
        <v>15</v>
      </c>
      <c r="S198" s="73"/>
      <c r="T198" s="64">
        <v>113.5</v>
      </c>
      <c r="U198" s="91">
        <f t="shared" si="24"/>
        <v>1702.5</v>
      </c>
      <c r="V198" s="64">
        <v>295</v>
      </c>
      <c r="W198" s="82">
        <f t="shared" si="25"/>
        <v>4425</v>
      </c>
      <c r="X198" s="83" t="s">
        <v>37</v>
      </c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4"/>
      <c r="AK198" s="34"/>
      <c r="AL198" s="34"/>
      <c r="AM198" s="34"/>
      <c r="AN198" s="34"/>
      <c r="AO198" s="34"/>
      <c r="AP198" s="34"/>
      <c r="AQ198" s="34"/>
      <c r="AR198" s="34"/>
      <c r="AS198" s="34"/>
      <c r="AT198" s="7"/>
    </row>
    <row r="199" spans="2:46" s="1" customFormat="1" ht="13.7" customHeight="1">
      <c r="B199" s="44" t="s">
        <v>405</v>
      </c>
      <c r="C199" s="86">
        <v>194900238691</v>
      </c>
      <c r="D199" s="62" t="s">
        <v>795</v>
      </c>
      <c r="E199" s="45" t="s">
        <v>553</v>
      </c>
      <c r="F199" s="72" t="s">
        <v>578</v>
      </c>
      <c r="G199" s="44" t="s">
        <v>181</v>
      </c>
      <c r="H199" s="63" t="s">
        <v>874</v>
      </c>
      <c r="I199" s="44" t="s">
        <v>831</v>
      </c>
      <c r="J199" s="63" t="s">
        <v>58</v>
      </c>
      <c r="K199" s="44" t="s">
        <v>558</v>
      </c>
      <c r="L199" s="44" t="s">
        <v>459</v>
      </c>
      <c r="M199" s="44" t="s">
        <v>273</v>
      </c>
      <c r="N199" s="44" t="s">
        <v>61</v>
      </c>
      <c r="O199" s="44" t="s">
        <v>61</v>
      </c>
      <c r="P199" s="44" t="s">
        <v>8</v>
      </c>
      <c r="Q199" s="44" t="s">
        <v>9</v>
      </c>
      <c r="R199" s="46">
        <v>15</v>
      </c>
      <c r="S199" s="73"/>
      <c r="T199" s="64">
        <v>113.5</v>
      </c>
      <c r="U199" s="91">
        <f t="shared" si="24"/>
        <v>1702.5</v>
      </c>
      <c r="V199" s="64">
        <v>295</v>
      </c>
      <c r="W199" s="82">
        <f t="shared" si="25"/>
        <v>4425</v>
      </c>
      <c r="X199" s="83" t="s">
        <v>37</v>
      </c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34"/>
      <c r="AL199" s="34"/>
      <c r="AM199" s="34"/>
      <c r="AN199" s="34"/>
      <c r="AO199" s="34"/>
      <c r="AP199" s="34"/>
      <c r="AQ199" s="34"/>
      <c r="AR199" s="34"/>
      <c r="AS199" s="34"/>
      <c r="AT199" s="7"/>
    </row>
    <row r="200" spans="2:46" s="1" customFormat="1" ht="13.7" customHeight="1">
      <c r="B200" s="44" t="s">
        <v>321</v>
      </c>
      <c r="C200" s="86">
        <v>196163506104</v>
      </c>
      <c r="D200" s="62" t="s">
        <v>796</v>
      </c>
      <c r="E200" s="45" t="s">
        <v>553</v>
      </c>
      <c r="F200" s="72" t="s">
        <v>578</v>
      </c>
      <c r="G200" s="44" t="s">
        <v>181</v>
      </c>
      <c r="H200" s="63" t="s">
        <v>873</v>
      </c>
      <c r="I200" s="44" t="s">
        <v>858</v>
      </c>
      <c r="J200" s="63" t="s">
        <v>272</v>
      </c>
      <c r="K200" s="44" t="s">
        <v>505</v>
      </c>
      <c r="L200" s="44" t="s">
        <v>527</v>
      </c>
      <c r="M200" s="44" t="s">
        <v>335</v>
      </c>
      <c r="N200" s="44" t="s">
        <v>61</v>
      </c>
      <c r="O200" s="44" t="s">
        <v>61</v>
      </c>
      <c r="P200" s="44" t="s">
        <v>62</v>
      </c>
      <c r="Q200" s="44" t="s">
        <v>9</v>
      </c>
      <c r="R200" s="46">
        <v>20</v>
      </c>
      <c r="S200" s="73"/>
      <c r="T200" s="64">
        <v>134.5</v>
      </c>
      <c r="U200" s="91">
        <f t="shared" si="24"/>
        <v>2690</v>
      </c>
      <c r="V200" s="64">
        <v>350</v>
      </c>
      <c r="W200" s="82">
        <f t="shared" si="25"/>
        <v>7000</v>
      </c>
      <c r="X200" s="83" t="s">
        <v>37</v>
      </c>
      <c r="Z200" s="34"/>
      <c r="AA200" s="34"/>
      <c r="AB200" s="34"/>
      <c r="AC200" s="34"/>
      <c r="AD200" s="34"/>
      <c r="AE200" s="34"/>
      <c r="AF200" s="34"/>
      <c r="AG200" s="34"/>
      <c r="AH200" s="34"/>
      <c r="AI200" s="34"/>
      <c r="AJ200" s="34"/>
      <c r="AK200" s="34"/>
      <c r="AL200" s="34"/>
      <c r="AM200" s="34"/>
      <c r="AN200" s="34"/>
      <c r="AO200" s="34"/>
      <c r="AP200" s="34"/>
      <c r="AQ200" s="34"/>
      <c r="AR200" s="34"/>
      <c r="AS200" s="34"/>
      <c r="AT200" s="7"/>
    </row>
    <row r="201" spans="2:46" s="1" customFormat="1" ht="13.7" customHeight="1">
      <c r="B201" s="44" t="s">
        <v>406</v>
      </c>
      <c r="C201" s="86">
        <v>196163326276</v>
      </c>
      <c r="D201" s="62" t="s">
        <v>797</v>
      </c>
      <c r="E201" s="45" t="s">
        <v>553</v>
      </c>
      <c r="F201" s="72" t="s">
        <v>578</v>
      </c>
      <c r="G201" s="44" t="s">
        <v>181</v>
      </c>
      <c r="H201" s="63" t="s">
        <v>872</v>
      </c>
      <c r="I201" s="44" t="s">
        <v>858</v>
      </c>
      <c r="J201" s="63" t="s">
        <v>272</v>
      </c>
      <c r="K201" s="44" t="s">
        <v>505</v>
      </c>
      <c r="L201" s="44" t="s">
        <v>10</v>
      </c>
      <c r="M201" s="44" t="s">
        <v>11</v>
      </c>
      <c r="N201" s="44" t="s">
        <v>61</v>
      </c>
      <c r="O201" s="44" t="s">
        <v>61</v>
      </c>
      <c r="P201" s="44" t="s">
        <v>62</v>
      </c>
      <c r="Q201" s="44" t="s">
        <v>9</v>
      </c>
      <c r="R201" s="46">
        <v>23</v>
      </c>
      <c r="S201" s="73"/>
      <c r="T201" s="64">
        <v>134.5</v>
      </c>
      <c r="U201" s="91">
        <f t="shared" si="24"/>
        <v>3093.5</v>
      </c>
      <c r="V201" s="64">
        <v>350</v>
      </c>
      <c r="W201" s="82">
        <f t="shared" si="25"/>
        <v>8050</v>
      </c>
      <c r="X201" s="83" t="s">
        <v>37</v>
      </c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  <c r="AJ201" s="34"/>
      <c r="AK201" s="34"/>
      <c r="AL201" s="34"/>
      <c r="AM201" s="34"/>
      <c r="AN201" s="34"/>
      <c r="AO201" s="34"/>
      <c r="AP201" s="34"/>
      <c r="AQ201" s="34"/>
      <c r="AR201" s="34"/>
      <c r="AS201" s="34"/>
      <c r="AT201" s="7"/>
    </row>
    <row r="202" spans="2:46" s="1" customFormat="1" ht="13.7" customHeight="1">
      <c r="B202" s="44" t="s">
        <v>407</v>
      </c>
      <c r="C202" s="86">
        <v>194900559062</v>
      </c>
      <c r="D202" s="62" t="s">
        <v>798</v>
      </c>
      <c r="E202" s="45" t="s">
        <v>553</v>
      </c>
      <c r="F202" s="72" t="s">
        <v>578</v>
      </c>
      <c r="G202" s="44" t="s">
        <v>181</v>
      </c>
      <c r="H202" s="63" t="s">
        <v>872</v>
      </c>
      <c r="I202" s="44" t="s">
        <v>857</v>
      </c>
      <c r="J202" s="63" t="s">
        <v>210</v>
      </c>
      <c r="K202" s="44" t="s">
        <v>510</v>
      </c>
      <c r="L202" s="44" t="s">
        <v>252</v>
      </c>
      <c r="M202" s="44" t="s">
        <v>253</v>
      </c>
      <c r="N202" s="44" t="s">
        <v>61</v>
      </c>
      <c r="O202" s="44" t="s">
        <v>61</v>
      </c>
      <c r="P202" s="44" t="s">
        <v>62</v>
      </c>
      <c r="Q202" s="44" t="s">
        <v>9</v>
      </c>
      <c r="R202" s="46">
        <v>30</v>
      </c>
      <c r="S202" s="73"/>
      <c r="T202" s="64">
        <v>113.5</v>
      </c>
      <c r="U202" s="91">
        <f t="shared" si="24"/>
        <v>3405</v>
      </c>
      <c r="V202" s="64">
        <v>295</v>
      </c>
      <c r="W202" s="82">
        <f t="shared" si="25"/>
        <v>8850</v>
      </c>
      <c r="X202" s="83" t="s">
        <v>37</v>
      </c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  <c r="AJ202" s="34"/>
      <c r="AK202" s="34"/>
      <c r="AL202" s="34"/>
      <c r="AM202" s="34"/>
      <c r="AN202" s="34"/>
      <c r="AO202" s="34"/>
      <c r="AP202" s="34"/>
      <c r="AQ202" s="34"/>
      <c r="AR202" s="34"/>
      <c r="AS202" s="34"/>
      <c r="AT202" s="7"/>
    </row>
    <row r="203" spans="2:46" s="1" customFormat="1" ht="13.7" customHeight="1">
      <c r="B203" s="44" t="s">
        <v>329</v>
      </c>
      <c r="C203" s="86">
        <v>196163339818</v>
      </c>
      <c r="D203" s="62" t="s">
        <v>799</v>
      </c>
      <c r="E203" s="45" t="s">
        <v>553</v>
      </c>
      <c r="F203" s="72" t="s">
        <v>578</v>
      </c>
      <c r="G203" s="44" t="s">
        <v>181</v>
      </c>
      <c r="H203" s="63" t="s">
        <v>872</v>
      </c>
      <c r="I203" s="44" t="s">
        <v>855</v>
      </c>
      <c r="J203" s="63" t="s">
        <v>103</v>
      </c>
      <c r="K203" s="44" t="s">
        <v>511</v>
      </c>
      <c r="L203" s="44" t="s">
        <v>105</v>
      </c>
      <c r="M203" s="44" t="s">
        <v>106</v>
      </c>
      <c r="N203" s="44" t="s">
        <v>61</v>
      </c>
      <c r="O203" s="44" t="s">
        <v>61</v>
      </c>
      <c r="P203" s="44" t="s">
        <v>62</v>
      </c>
      <c r="Q203" s="44" t="s">
        <v>223</v>
      </c>
      <c r="R203" s="46">
        <v>34</v>
      </c>
      <c r="S203" s="73"/>
      <c r="T203" s="64">
        <v>36.5</v>
      </c>
      <c r="U203" s="91">
        <f t="shared" si="24"/>
        <v>1241</v>
      </c>
      <c r="V203" s="64">
        <v>95</v>
      </c>
      <c r="W203" s="82">
        <f t="shared" si="25"/>
        <v>3230</v>
      </c>
      <c r="X203" s="83" t="s">
        <v>37</v>
      </c>
      <c r="Z203" s="34"/>
      <c r="AA203" s="34"/>
      <c r="AB203" s="34"/>
      <c r="AC203" s="34"/>
      <c r="AD203" s="34"/>
      <c r="AE203" s="34"/>
      <c r="AF203" s="34"/>
      <c r="AG203" s="34"/>
      <c r="AH203" s="34"/>
      <c r="AI203" s="34"/>
      <c r="AJ203" s="34"/>
      <c r="AK203" s="34"/>
      <c r="AL203" s="34"/>
      <c r="AM203" s="34"/>
      <c r="AN203" s="34"/>
      <c r="AO203" s="34"/>
      <c r="AP203" s="34"/>
      <c r="AQ203" s="34"/>
      <c r="AR203" s="34"/>
      <c r="AS203" s="34"/>
      <c r="AT203" s="7"/>
    </row>
    <row r="204" spans="2:46" s="1" customFormat="1" ht="13.7" customHeight="1">
      <c r="B204" s="44" t="s">
        <v>330</v>
      </c>
      <c r="C204" s="86">
        <v>196163527222</v>
      </c>
      <c r="D204" s="62" t="s">
        <v>800</v>
      </c>
      <c r="E204" s="45" t="s">
        <v>553</v>
      </c>
      <c r="F204" s="72" t="s">
        <v>578</v>
      </c>
      <c r="G204" s="44" t="s">
        <v>181</v>
      </c>
      <c r="H204" s="63" t="s">
        <v>873</v>
      </c>
      <c r="I204" s="44" t="s">
        <v>855</v>
      </c>
      <c r="J204" s="63" t="s">
        <v>103</v>
      </c>
      <c r="K204" s="44" t="s">
        <v>511</v>
      </c>
      <c r="L204" s="44" t="s">
        <v>0</v>
      </c>
      <c r="M204" s="44" t="s">
        <v>1</v>
      </c>
      <c r="N204" s="44" t="s">
        <v>61</v>
      </c>
      <c r="O204" s="44" t="s">
        <v>61</v>
      </c>
      <c r="P204" s="44" t="s">
        <v>62</v>
      </c>
      <c r="Q204" s="44" t="s">
        <v>223</v>
      </c>
      <c r="R204" s="46">
        <v>25</v>
      </c>
      <c r="S204" s="73"/>
      <c r="T204" s="64">
        <v>36.5</v>
      </c>
      <c r="U204" s="91">
        <f t="shared" si="24"/>
        <v>912.5</v>
      </c>
      <c r="V204" s="64">
        <v>95</v>
      </c>
      <c r="W204" s="82">
        <f t="shared" si="25"/>
        <v>2375</v>
      </c>
      <c r="X204" s="83" t="s">
        <v>37</v>
      </c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34"/>
      <c r="AL204" s="34"/>
      <c r="AM204" s="34"/>
      <c r="AN204" s="34"/>
      <c r="AO204" s="34"/>
      <c r="AP204" s="34"/>
      <c r="AQ204" s="34"/>
      <c r="AR204" s="34"/>
      <c r="AS204" s="34"/>
      <c r="AT204" s="7"/>
    </row>
    <row r="205" spans="2:46" s="1" customFormat="1" ht="13.7" customHeight="1">
      <c r="B205" s="44" t="s">
        <v>408</v>
      </c>
      <c r="C205" s="86">
        <v>196163331188</v>
      </c>
      <c r="D205" s="62" t="s">
        <v>801</v>
      </c>
      <c r="E205" s="45" t="s">
        <v>553</v>
      </c>
      <c r="F205" s="72" t="s">
        <v>578</v>
      </c>
      <c r="G205" s="44" t="s">
        <v>181</v>
      </c>
      <c r="H205" s="63" t="s">
        <v>872</v>
      </c>
      <c r="I205" s="44" t="s">
        <v>831</v>
      </c>
      <c r="J205" s="63" t="s">
        <v>58</v>
      </c>
      <c r="K205" s="44" t="s">
        <v>559</v>
      </c>
      <c r="L205" s="44" t="s">
        <v>460</v>
      </c>
      <c r="M205" s="44" t="s">
        <v>274</v>
      </c>
      <c r="N205" s="44" t="s">
        <v>61</v>
      </c>
      <c r="O205" s="44" t="s">
        <v>61</v>
      </c>
      <c r="P205" s="44" t="s">
        <v>62</v>
      </c>
      <c r="Q205" s="44" t="s">
        <v>9</v>
      </c>
      <c r="R205" s="46">
        <v>10</v>
      </c>
      <c r="S205" s="73"/>
      <c r="T205" s="64">
        <v>113.5</v>
      </c>
      <c r="U205" s="91">
        <f t="shared" si="24"/>
        <v>1135</v>
      </c>
      <c r="V205" s="64">
        <v>295</v>
      </c>
      <c r="W205" s="82">
        <f t="shared" si="25"/>
        <v>2950</v>
      </c>
      <c r="X205" s="83" t="s">
        <v>37</v>
      </c>
      <c r="Z205" s="34"/>
      <c r="AA205" s="34"/>
      <c r="AB205" s="34"/>
      <c r="AC205" s="34"/>
      <c r="AD205" s="34"/>
      <c r="AE205" s="34"/>
      <c r="AF205" s="34"/>
      <c r="AG205" s="34"/>
      <c r="AH205" s="34"/>
      <c r="AI205" s="34"/>
      <c r="AJ205" s="34"/>
      <c r="AK205" s="34"/>
      <c r="AL205" s="34"/>
      <c r="AM205" s="34"/>
      <c r="AN205" s="34"/>
      <c r="AO205" s="34"/>
      <c r="AP205" s="34"/>
      <c r="AQ205" s="34"/>
      <c r="AR205" s="34"/>
      <c r="AS205" s="34"/>
      <c r="AT205" s="7"/>
    </row>
    <row r="206" spans="2:46" s="1" customFormat="1" ht="13.7" customHeight="1">
      <c r="B206" s="44" t="s">
        <v>409</v>
      </c>
      <c r="C206" s="86">
        <v>196163322339</v>
      </c>
      <c r="D206" s="62" t="s">
        <v>802</v>
      </c>
      <c r="E206" s="45" t="s">
        <v>553</v>
      </c>
      <c r="F206" s="72" t="s">
        <v>578</v>
      </c>
      <c r="G206" s="44" t="s">
        <v>181</v>
      </c>
      <c r="H206" s="63" t="s">
        <v>872</v>
      </c>
      <c r="I206" s="44" t="s">
        <v>860</v>
      </c>
      <c r="J206" s="63" t="s">
        <v>127</v>
      </c>
      <c r="K206" s="44" t="s">
        <v>513</v>
      </c>
      <c r="L206" s="44" t="s">
        <v>460</v>
      </c>
      <c r="M206" s="44" t="s">
        <v>274</v>
      </c>
      <c r="N206" s="44" t="s">
        <v>61</v>
      </c>
      <c r="O206" s="44" t="s">
        <v>61</v>
      </c>
      <c r="P206" s="44" t="s">
        <v>461</v>
      </c>
      <c r="Q206" s="44" t="s">
        <v>9</v>
      </c>
      <c r="R206" s="46">
        <v>3</v>
      </c>
      <c r="S206" s="73"/>
      <c r="T206" s="64">
        <v>105.75</v>
      </c>
      <c r="U206" s="91">
        <f t="shared" si="24"/>
        <v>317.25</v>
      </c>
      <c r="V206" s="64">
        <v>275</v>
      </c>
      <c r="W206" s="82">
        <f t="shared" si="25"/>
        <v>825</v>
      </c>
      <c r="X206" s="83" t="s">
        <v>37</v>
      </c>
      <c r="Z206" s="34"/>
      <c r="AA206" s="34"/>
      <c r="AB206" s="34"/>
      <c r="AC206" s="34"/>
      <c r="AD206" s="34"/>
      <c r="AE206" s="34"/>
      <c r="AF206" s="34"/>
      <c r="AG206" s="34"/>
      <c r="AH206" s="34"/>
      <c r="AI206" s="34"/>
      <c r="AJ206" s="34"/>
      <c r="AK206" s="34"/>
      <c r="AL206" s="34"/>
      <c r="AM206" s="34"/>
      <c r="AN206" s="34"/>
      <c r="AO206" s="34"/>
      <c r="AP206" s="34"/>
      <c r="AQ206" s="34"/>
      <c r="AR206" s="34"/>
      <c r="AS206" s="34"/>
      <c r="AT206" s="7"/>
    </row>
    <row r="207" spans="2:46" s="1" customFormat="1" ht="13.7" customHeight="1">
      <c r="B207" s="44" t="s">
        <v>332</v>
      </c>
      <c r="C207" s="86">
        <v>196163134550</v>
      </c>
      <c r="D207" s="62" t="s">
        <v>803</v>
      </c>
      <c r="E207" s="45" t="s">
        <v>553</v>
      </c>
      <c r="F207" s="72" t="s">
        <v>578</v>
      </c>
      <c r="G207" s="44" t="s">
        <v>181</v>
      </c>
      <c r="H207" s="63" t="s">
        <v>872</v>
      </c>
      <c r="I207" s="44" t="s">
        <v>860</v>
      </c>
      <c r="J207" s="63" t="s">
        <v>127</v>
      </c>
      <c r="K207" s="44" t="s">
        <v>513</v>
      </c>
      <c r="L207" s="44" t="s">
        <v>23</v>
      </c>
      <c r="M207" s="44" t="s">
        <v>24</v>
      </c>
      <c r="N207" s="44" t="s">
        <v>61</v>
      </c>
      <c r="O207" s="44" t="s">
        <v>61</v>
      </c>
      <c r="P207" s="44" t="s">
        <v>461</v>
      </c>
      <c r="Q207" s="44" t="s">
        <v>9</v>
      </c>
      <c r="R207" s="46">
        <v>10</v>
      </c>
      <c r="S207" s="73"/>
      <c r="T207" s="64">
        <v>105.75</v>
      </c>
      <c r="U207" s="91">
        <f t="shared" si="24"/>
        <v>1057.5</v>
      </c>
      <c r="V207" s="64">
        <v>275</v>
      </c>
      <c r="W207" s="82">
        <f t="shared" si="25"/>
        <v>2750</v>
      </c>
      <c r="X207" s="83" t="s">
        <v>37</v>
      </c>
      <c r="Z207" s="34"/>
      <c r="AA207" s="34"/>
      <c r="AB207" s="34"/>
      <c r="AC207" s="34"/>
      <c r="AD207" s="34"/>
      <c r="AE207" s="34"/>
      <c r="AF207" s="34"/>
      <c r="AG207" s="34"/>
      <c r="AH207" s="34"/>
      <c r="AI207" s="34"/>
      <c r="AJ207" s="34"/>
      <c r="AK207" s="34"/>
      <c r="AL207" s="34"/>
      <c r="AM207" s="34"/>
      <c r="AN207" s="34"/>
      <c r="AO207" s="34"/>
      <c r="AP207" s="34"/>
      <c r="AQ207" s="34"/>
      <c r="AR207" s="34"/>
      <c r="AS207" s="34"/>
      <c r="AT207" s="7"/>
    </row>
    <row r="208" spans="2:46" s="1" customFormat="1" ht="13.7" customHeight="1">
      <c r="B208" s="44" t="s">
        <v>334</v>
      </c>
      <c r="C208" s="86">
        <v>194900009611</v>
      </c>
      <c r="D208" s="62" t="s">
        <v>804</v>
      </c>
      <c r="E208" s="45" t="s">
        <v>553</v>
      </c>
      <c r="F208" s="72" t="s">
        <v>578</v>
      </c>
      <c r="G208" s="44" t="s">
        <v>181</v>
      </c>
      <c r="H208" s="63" t="s">
        <v>873</v>
      </c>
      <c r="I208" s="44" t="s">
        <v>861</v>
      </c>
      <c r="J208" s="63" t="s">
        <v>127</v>
      </c>
      <c r="K208" s="44" t="s">
        <v>513</v>
      </c>
      <c r="L208" s="44" t="s">
        <v>100</v>
      </c>
      <c r="M208" s="44" t="s">
        <v>101</v>
      </c>
      <c r="N208" s="44" t="s">
        <v>61</v>
      </c>
      <c r="O208" s="44" t="s">
        <v>61</v>
      </c>
      <c r="P208" s="44" t="s">
        <v>62</v>
      </c>
      <c r="Q208" s="44" t="s">
        <v>9</v>
      </c>
      <c r="R208" s="46">
        <v>10</v>
      </c>
      <c r="S208" s="73"/>
      <c r="T208" s="64">
        <v>125</v>
      </c>
      <c r="U208" s="91">
        <f t="shared" si="24"/>
        <v>1250</v>
      </c>
      <c r="V208" s="64">
        <v>325</v>
      </c>
      <c r="W208" s="82">
        <f t="shared" si="25"/>
        <v>3250</v>
      </c>
      <c r="X208" s="83" t="s">
        <v>37</v>
      </c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  <c r="AJ208" s="34"/>
      <c r="AK208" s="34"/>
      <c r="AL208" s="34"/>
      <c r="AM208" s="34"/>
      <c r="AN208" s="34"/>
      <c r="AO208" s="34"/>
      <c r="AP208" s="34"/>
      <c r="AQ208" s="34"/>
      <c r="AR208" s="34"/>
      <c r="AS208" s="34"/>
      <c r="AT208" s="7"/>
    </row>
    <row r="209" spans="2:46" s="1" customFormat="1" ht="13.7" customHeight="1">
      <c r="B209" s="44" t="s">
        <v>334</v>
      </c>
      <c r="C209" s="86">
        <v>196163512457</v>
      </c>
      <c r="D209" s="62" t="s">
        <v>805</v>
      </c>
      <c r="E209" s="45" t="s">
        <v>553</v>
      </c>
      <c r="F209" s="72" t="s">
        <v>578</v>
      </c>
      <c r="G209" s="44" t="s">
        <v>181</v>
      </c>
      <c r="H209" s="63" t="s">
        <v>873</v>
      </c>
      <c r="I209" s="44" t="s">
        <v>861</v>
      </c>
      <c r="J209" s="63" t="s">
        <v>127</v>
      </c>
      <c r="K209" s="44" t="s">
        <v>513</v>
      </c>
      <c r="L209" s="44" t="s">
        <v>542</v>
      </c>
      <c r="M209" s="44" t="s">
        <v>266</v>
      </c>
      <c r="N209" s="44" t="s">
        <v>61</v>
      </c>
      <c r="O209" s="44" t="s">
        <v>61</v>
      </c>
      <c r="P209" s="44" t="s">
        <v>62</v>
      </c>
      <c r="Q209" s="44" t="s">
        <v>9</v>
      </c>
      <c r="R209" s="46">
        <v>10</v>
      </c>
      <c r="S209" s="73"/>
      <c r="T209" s="64">
        <v>125</v>
      </c>
      <c r="U209" s="91">
        <f t="shared" si="24"/>
        <v>1250</v>
      </c>
      <c r="V209" s="64">
        <v>325</v>
      </c>
      <c r="W209" s="82">
        <f t="shared" si="25"/>
        <v>3250</v>
      </c>
      <c r="X209" s="83" t="s">
        <v>37</v>
      </c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4"/>
      <c r="AK209" s="34"/>
      <c r="AL209" s="34"/>
      <c r="AM209" s="34"/>
      <c r="AN209" s="34"/>
      <c r="AO209" s="34"/>
      <c r="AP209" s="34"/>
      <c r="AQ209" s="34"/>
      <c r="AR209" s="34"/>
      <c r="AS209" s="34"/>
      <c r="AT209" s="7"/>
    </row>
    <row r="210" spans="2:46" s="1" customFormat="1" ht="13.7" customHeight="1">
      <c r="B210" s="44" t="s">
        <v>348</v>
      </c>
      <c r="C210" s="86">
        <v>196163524580</v>
      </c>
      <c r="D210" s="62" t="s">
        <v>806</v>
      </c>
      <c r="E210" s="45" t="s">
        <v>553</v>
      </c>
      <c r="F210" s="72" t="s">
        <v>578</v>
      </c>
      <c r="G210" s="44" t="s">
        <v>181</v>
      </c>
      <c r="H210" s="63" t="s">
        <v>873</v>
      </c>
      <c r="I210" s="44" t="s">
        <v>831</v>
      </c>
      <c r="J210" s="63" t="s">
        <v>164</v>
      </c>
      <c r="K210" s="44" t="s">
        <v>525</v>
      </c>
      <c r="L210" s="44" t="s">
        <v>488</v>
      </c>
      <c r="M210" s="44" t="s">
        <v>280</v>
      </c>
      <c r="N210" s="44" t="s">
        <v>61</v>
      </c>
      <c r="O210" s="44" t="s">
        <v>61</v>
      </c>
      <c r="P210" s="44" t="s">
        <v>8</v>
      </c>
      <c r="Q210" s="44" t="s">
        <v>9</v>
      </c>
      <c r="R210" s="46">
        <v>20</v>
      </c>
      <c r="S210" s="73"/>
      <c r="T210" s="64">
        <v>36.5</v>
      </c>
      <c r="U210" s="91">
        <f t="shared" si="24"/>
        <v>730</v>
      </c>
      <c r="V210" s="64">
        <v>95</v>
      </c>
      <c r="W210" s="82">
        <f t="shared" si="25"/>
        <v>1900</v>
      </c>
      <c r="X210" s="83" t="s">
        <v>37</v>
      </c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  <c r="AJ210" s="34"/>
      <c r="AK210" s="34"/>
      <c r="AL210" s="34"/>
      <c r="AM210" s="34"/>
      <c r="AN210" s="34"/>
      <c r="AO210" s="34"/>
      <c r="AP210" s="34"/>
      <c r="AQ210" s="34"/>
      <c r="AR210" s="34"/>
      <c r="AS210" s="34"/>
      <c r="AT210" s="7"/>
    </row>
    <row r="211" spans="2:46" s="1" customFormat="1" ht="13.7" customHeight="1">
      <c r="B211" s="44" t="s">
        <v>410</v>
      </c>
      <c r="C211" s="86">
        <v>196163514420</v>
      </c>
      <c r="D211" s="62" t="s">
        <v>807</v>
      </c>
      <c r="E211" s="45" t="s">
        <v>553</v>
      </c>
      <c r="F211" s="72" t="s">
        <v>578</v>
      </c>
      <c r="G211" s="44" t="s">
        <v>181</v>
      </c>
      <c r="H211" s="63" t="s">
        <v>873</v>
      </c>
      <c r="I211" s="44" t="s">
        <v>876</v>
      </c>
      <c r="J211" s="63" t="s">
        <v>307</v>
      </c>
      <c r="K211" s="44" t="s">
        <v>560</v>
      </c>
      <c r="L211" s="44" t="s">
        <v>0</v>
      </c>
      <c r="M211" s="44" t="s">
        <v>1</v>
      </c>
      <c r="N211" s="44" t="s">
        <v>61</v>
      </c>
      <c r="O211" s="44" t="s">
        <v>61</v>
      </c>
      <c r="P211" s="44" t="s">
        <v>152</v>
      </c>
      <c r="Q211" s="44" t="s">
        <v>9</v>
      </c>
      <c r="R211" s="46">
        <v>15</v>
      </c>
      <c r="S211" s="73"/>
      <c r="T211" s="64">
        <v>134.5</v>
      </c>
      <c r="U211" s="91">
        <f t="shared" si="24"/>
        <v>2017.5</v>
      </c>
      <c r="V211" s="64">
        <v>350</v>
      </c>
      <c r="W211" s="82">
        <f t="shared" si="25"/>
        <v>5250</v>
      </c>
      <c r="X211" s="83" t="s">
        <v>37</v>
      </c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  <c r="AJ211" s="34"/>
      <c r="AK211" s="34"/>
      <c r="AL211" s="34"/>
      <c r="AM211" s="34"/>
      <c r="AN211" s="34"/>
      <c r="AO211" s="34"/>
      <c r="AP211" s="34"/>
      <c r="AQ211" s="34"/>
      <c r="AR211" s="34"/>
      <c r="AS211" s="34"/>
      <c r="AT211" s="7"/>
    </row>
    <row r="212" spans="2:46" s="1" customFormat="1" ht="13.7" customHeight="1">
      <c r="B212" s="44" t="s">
        <v>363</v>
      </c>
      <c r="C212" s="86">
        <v>196163338521</v>
      </c>
      <c r="D212" s="62" t="s">
        <v>808</v>
      </c>
      <c r="E212" s="45" t="s">
        <v>553</v>
      </c>
      <c r="F212" s="72" t="s">
        <v>578</v>
      </c>
      <c r="G212" s="44" t="s">
        <v>181</v>
      </c>
      <c r="H212" s="63" t="s">
        <v>872</v>
      </c>
      <c r="I212" s="44" t="s">
        <v>831</v>
      </c>
      <c r="J212" s="63" t="s">
        <v>164</v>
      </c>
      <c r="K212" s="44" t="s">
        <v>537</v>
      </c>
      <c r="L212" s="44" t="s">
        <v>252</v>
      </c>
      <c r="M212" s="44" t="s">
        <v>253</v>
      </c>
      <c r="N212" s="44" t="s">
        <v>61</v>
      </c>
      <c r="O212" s="44" t="s">
        <v>61</v>
      </c>
      <c r="P212" s="44" t="s">
        <v>62</v>
      </c>
      <c r="Q212" s="44" t="s">
        <v>9</v>
      </c>
      <c r="R212" s="46">
        <v>30</v>
      </c>
      <c r="S212" s="73"/>
      <c r="T212" s="64">
        <v>36.5</v>
      </c>
      <c r="U212" s="91">
        <f t="shared" si="24"/>
        <v>1095</v>
      </c>
      <c r="V212" s="64">
        <v>95</v>
      </c>
      <c r="W212" s="82">
        <f t="shared" si="25"/>
        <v>2850</v>
      </c>
      <c r="X212" s="83" t="s">
        <v>37</v>
      </c>
      <c r="Z212" s="34"/>
      <c r="AA212" s="34"/>
      <c r="AB212" s="34"/>
      <c r="AC212" s="34"/>
      <c r="AD212" s="34"/>
      <c r="AE212" s="34"/>
      <c r="AF212" s="34"/>
      <c r="AG212" s="34"/>
      <c r="AH212" s="34"/>
      <c r="AI212" s="34"/>
      <c r="AJ212" s="34"/>
      <c r="AK212" s="34"/>
      <c r="AL212" s="34"/>
      <c r="AM212" s="34"/>
      <c r="AN212" s="34"/>
      <c r="AO212" s="34"/>
      <c r="AP212" s="34"/>
      <c r="AQ212" s="34"/>
      <c r="AR212" s="34"/>
      <c r="AS212" s="34"/>
      <c r="AT212" s="7"/>
    </row>
    <row r="213" spans="2:46" s="1" customFormat="1" ht="13.7" customHeight="1">
      <c r="B213" s="44" t="s">
        <v>369</v>
      </c>
      <c r="C213" s="86">
        <v>196163504964</v>
      </c>
      <c r="D213" s="62" t="s">
        <v>809</v>
      </c>
      <c r="E213" s="45" t="s">
        <v>553</v>
      </c>
      <c r="F213" s="72" t="s">
        <v>578</v>
      </c>
      <c r="G213" s="44" t="s">
        <v>181</v>
      </c>
      <c r="H213" s="63" t="s">
        <v>873</v>
      </c>
      <c r="I213" s="44" t="s">
        <v>869</v>
      </c>
      <c r="J213" s="63" t="s">
        <v>109</v>
      </c>
      <c r="K213" s="44" t="s">
        <v>540</v>
      </c>
      <c r="L213" s="44" t="s">
        <v>527</v>
      </c>
      <c r="M213" s="44" t="s">
        <v>335</v>
      </c>
      <c r="N213" s="44" t="s">
        <v>61</v>
      </c>
      <c r="O213" s="44" t="s">
        <v>61</v>
      </c>
      <c r="P213" s="44" t="s">
        <v>145</v>
      </c>
      <c r="Q213" s="44" t="s">
        <v>9</v>
      </c>
      <c r="R213" s="46">
        <v>18</v>
      </c>
      <c r="S213" s="73"/>
      <c r="T213" s="64">
        <v>125</v>
      </c>
      <c r="U213" s="91">
        <f t="shared" si="24"/>
        <v>2250</v>
      </c>
      <c r="V213" s="64">
        <v>325</v>
      </c>
      <c r="W213" s="82">
        <f t="shared" si="25"/>
        <v>5850</v>
      </c>
      <c r="X213" s="83" t="s">
        <v>37</v>
      </c>
      <c r="Z213" s="34"/>
      <c r="AA213" s="34"/>
      <c r="AB213" s="34"/>
      <c r="AC213" s="34"/>
      <c r="AD213" s="34"/>
      <c r="AE213" s="34"/>
      <c r="AF213" s="34"/>
      <c r="AG213" s="34"/>
      <c r="AH213" s="34"/>
      <c r="AI213" s="34"/>
      <c r="AJ213" s="34"/>
      <c r="AK213" s="34"/>
      <c r="AL213" s="34"/>
      <c r="AM213" s="34"/>
      <c r="AN213" s="34"/>
      <c r="AO213" s="34"/>
      <c r="AP213" s="34"/>
      <c r="AQ213" s="34"/>
      <c r="AR213" s="34"/>
      <c r="AS213" s="34"/>
      <c r="AT213" s="7"/>
    </row>
    <row r="214" spans="2:46" s="1" customFormat="1" ht="13.7" customHeight="1">
      <c r="B214" s="44" t="s">
        <v>369</v>
      </c>
      <c r="C214" s="86">
        <v>196163504971</v>
      </c>
      <c r="D214" s="62" t="s">
        <v>810</v>
      </c>
      <c r="E214" s="45" t="s">
        <v>553</v>
      </c>
      <c r="F214" s="72" t="s">
        <v>578</v>
      </c>
      <c r="G214" s="44" t="s">
        <v>181</v>
      </c>
      <c r="H214" s="63" t="s">
        <v>873</v>
      </c>
      <c r="I214" s="44" t="s">
        <v>869</v>
      </c>
      <c r="J214" s="63" t="s">
        <v>109</v>
      </c>
      <c r="K214" s="44" t="s">
        <v>540</v>
      </c>
      <c r="L214" s="44" t="s">
        <v>488</v>
      </c>
      <c r="M214" s="44" t="s">
        <v>280</v>
      </c>
      <c r="N214" s="44" t="s">
        <v>61</v>
      </c>
      <c r="O214" s="44" t="s">
        <v>61</v>
      </c>
      <c r="P214" s="44" t="s">
        <v>145</v>
      </c>
      <c r="Q214" s="44" t="s">
        <v>9</v>
      </c>
      <c r="R214" s="46">
        <v>19</v>
      </c>
      <c r="S214" s="73"/>
      <c r="T214" s="64">
        <v>125</v>
      </c>
      <c r="U214" s="91">
        <f t="shared" si="24"/>
        <v>2375</v>
      </c>
      <c r="V214" s="64">
        <v>325</v>
      </c>
      <c r="W214" s="82">
        <f t="shared" si="25"/>
        <v>6175</v>
      </c>
      <c r="X214" s="83" t="s">
        <v>37</v>
      </c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  <c r="AJ214" s="34"/>
      <c r="AK214" s="34"/>
      <c r="AL214" s="34"/>
      <c r="AM214" s="34"/>
      <c r="AN214" s="34"/>
      <c r="AO214" s="34"/>
      <c r="AP214" s="34"/>
      <c r="AQ214" s="34"/>
      <c r="AR214" s="34"/>
      <c r="AS214" s="34"/>
      <c r="AT214" s="7"/>
    </row>
    <row r="215" spans="2:46" s="1" customFormat="1" ht="13.7" customHeight="1">
      <c r="B215" s="44" t="s">
        <v>370</v>
      </c>
      <c r="C215" s="86">
        <v>196163523798</v>
      </c>
      <c r="D215" s="62" t="s">
        <v>811</v>
      </c>
      <c r="E215" s="45" t="s">
        <v>553</v>
      </c>
      <c r="F215" s="72" t="s">
        <v>578</v>
      </c>
      <c r="G215" s="44" t="s">
        <v>181</v>
      </c>
      <c r="H215" s="63" t="s">
        <v>873</v>
      </c>
      <c r="I215" s="44" t="s">
        <v>827</v>
      </c>
      <c r="J215" s="63" t="s">
        <v>164</v>
      </c>
      <c r="K215" s="44" t="s">
        <v>220</v>
      </c>
      <c r="L215" s="44" t="s">
        <v>441</v>
      </c>
      <c r="M215" s="44" t="s">
        <v>257</v>
      </c>
      <c r="N215" s="44" t="s">
        <v>61</v>
      </c>
      <c r="O215" s="44" t="s">
        <v>61</v>
      </c>
      <c r="P215" s="44" t="s">
        <v>14</v>
      </c>
      <c r="Q215" s="44" t="s">
        <v>485</v>
      </c>
      <c r="R215" s="46">
        <v>62</v>
      </c>
      <c r="S215" s="73"/>
      <c r="T215" s="64">
        <v>36.5</v>
      </c>
      <c r="U215" s="91">
        <f t="shared" si="24"/>
        <v>2263</v>
      </c>
      <c r="V215" s="64">
        <v>95</v>
      </c>
      <c r="W215" s="82">
        <f t="shared" si="25"/>
        <v>5890</v>
      </c>
      <c r="X215" s="83" t="s">
        <v>37</v>
      </c>
      <c r="Z215" s="34"/>
      <c r="AA215" s="34"/>
      <c r="AB215" s="34"/>
      <c r="AC215" s="34"/>
      <c r="AD215" s="34"/>
      <c r="AE215" s="34"/>
      <c r="AF215" s="34"/>
      <c r="AG215" s="34"/>
      <c r="AH215" s="34"/>
      <c r="AI215" s="34"/>
      <c r="AJ215" s="34"/>
      <c r="AK215" s="34"/>
      <c r="AL215" s="34"/>
      <c r="AM215" s="34"/>
      <c r="AN215" s="34"/>
      <c r="AO215" s="34"/>
      <c r="AP215" s="34"/>
      <c r="AQ215" s="34"/>
      <c r="AR215" s="34"/>
      <c r="AS215" s="34"/>
      <c r="AT215" s="7"/>
    </row>
    <row r="216" spans="2:46" s="1" customFormat="1" ht="13.7" customHeight="1">
      <c r="B216" s="44" t="s">
        <v>371</v>
      </c>
      <c r="C216" s="86">
        <v>196163525068</v>
      </c>
      <c r="D216" s="62" t="s">
        <v>812</v>
      </c>
      <c r="E216" s="45" t="s">
        <v>553</v>
      </c>
      <c r="F216" s="72" t="s">
        <v>578</v>
      </c>
      <c r="G216" s="44" t="s">
        <v>181</v>
      </c>
      <c r="H216" s="63" t="s">
        <v>873</v>
      </c>
      <c r="I216" s="44" t="s">
        <v>827</v>
      </c>
      <c r="J216" s="63" t="s">
        <v>164</v>
      </c>
      <c r="K216" s="44" t="s">
        <v>220</v>
      </c>
      <c r="L216" s="44" t="s">
        <v>486</v>
      </c>
      <c r="M216" s="44" t="s">
        <v>300</v>
      </c>
      <c r="N216" s="44" t="s">
        <v>61</v>
      </c>
      <c r="O216" s="44" t="s">
        <v>61</v>
      </c>
      <c r="P216" s="44" t="s">
        <v>14</v>
      </c>
      <c r="Q216" s="44" t="s">
        <v>485</v>
      </c>
      <c r="R216" s="46">
        <v>80</v>
      </c>
      <c r="S216" s="73"/>
      <c r="T216" s="64">
        <v>36.5</v>
      </c>
      <c r="U216" s="91">
        <f t="shared" si="24"/>
        <v>2920</v>
      </c>
      <c r="V216" s="64">
        <v>95</v>
      </c>
      <c r="W216" s="82">
        <f t="shared" si="25"/>
        <v>7600</v>
      </c>
      <c r="X216" s="83" t="s">
        <v>37</v>
      </c>
      <c r="Z216" s="34"/>
      <c r="AA216" s="34"/>
      <c r="AB216" s="34"/>
      <c r="AC216" s="34"/>
      <c r="AD216" s="34"/>
      <c r="AE216" s="34"/>
      <c r="AF216" s="34"/>
      <c r="AG216" s="34"/>
      <c r="AH216" s="34"/>
      <c r="AI216" s="34"/>
      <c r="AJ216" s="34"/>
      <c r="AK216" s="34"/>
      <c r="AL216" s="34"/>
      <c r="AM216" s="34"/>
      <c r="AN216" s="34"/>
      <c r="AO216" s="34"/>
      <c r="AP216" s="34"/>
      <c r="AQ216" s="34"/>
      <c r="AR216" s="34"/>
      <c r="AS216" s="34"/>
      <c r="AT216" s="7"/>
    </row>
    <row r="217" spans="2:46" s="1" customFormat="1" ht="13.7" customHeight="1">
      <c r="B217" s="44" t="s">
        <v>373</v>
      </c>
      <c r="C217" s="86">
        <v>194900143148</v>
      </c>
      <c r="D217" s="62" t="s">
        <v>813</v>
      </c>
      <c r="E217" s="45" t="s">
        <v>553</v>
      </c>
      <c r="F217" s="72" t="s">
        <v>578</v>
      </c>
      <c r="G217" s="44" t="s">
        <v>181</v>
      </c>
      <c r="H217" s="63" t="s">
        <v>873</v>
      </c>
      <c r="I217" s="44" t="s">
        <v>827</v>
      </c>
      <c r="J217" s="63" t="s">
        <v>164</v>
      </c>
      <c r="K217" s="44" t="s">
        <v>220</v>
      </c>
      <c r="L217" s="44" t="s">
        <v>459</v>
      </c>
      <c r="M217" s="44" t="s">
        <v>273</v>
      </c>
      <c r="N217" s="44" t="s">
        <v>61</v>
      </c>
      <c r="O217" s="44" t="s">
        <v>61</v>
      </c>
      <c r="P217" s="44" t="s">
        <v>14</v>
      </c>
      <c r="Q217" s="44" t="s">
        <v>223</v>
      </c>
      <c r="R217" s="46">
        <v>80</v>
      </c>
      <c r="S217" s="73"/>
      <c r="T217" s="64">
        <v>36.5</v>
      </c>
      <c r="U217" s="91">
        <f t="shared" si="24"/>
        <v>2920</v>
      </c>
      <c r="V217" s="64">
        <v>95</v>
      </c>
      <c r="W217" s="82">
        <f t="shared" si="25"/>
        <v>7600</v>
      </c>
      <c r="X217" s="83" t="s">
        <v>37</v>
      </c>
      <c r="Z217" s="34"/>
      <c r="AA217" s="34"/>
      <c r="AB217" s="34"/>
      <c r="AC217" s="34"/>
      <c r="AD217" s="34"/>
      <c r="AE217" s="34"/>
      <c r="AF217" s="34"/>
      <c r="AG217" s="34"/>
      <c r="AH217" s="34"/>
      <c r="AI217" s="34"/>
      <c r="AJ217" s="34"/>
      <c r="AK217" s="34"/>
      <c r="AL217" s="34"/>
      <c r="AM217" s="34"/>
      <c r="AN217" s="34"/>
      <c r="AO217" s="34"/>
      <c r="AP217" s="34"/>
      <c r="AQ217" s="34"/>
      <c r="AR217" s="34"/>
      <c r="AS217" s="34"/>
      <c r="AT217" s="7"/>
    </row>
    <row r="218" spans="2:46" s="1" customFormat="1" ht="13.7" customHeight="1">
      <c r="B218" s="44" t="s">
        <v>379</v>
      </c>
      <c r="C218" s="86">
        <v>196163339511</v>
      </c>
      <c r="D218" s="62" t="s">
        <v>814</v>
      </c>
      <c r="E218" s="45" t="s">
        <v>553</v>
      </c>
      <c r="F218" s="72" t="s">
        <v>578</v>
      </c>
      <c r="G218" s="44" t="s">
        <v>181</v>
      </c>
      <c r="H218" s="63" t="s">
        <v>872</v>
      </c>
      <c r="I218" s="44" t="s">
        <v>827</v>
      </c>
      <c r="J218" s="63" t="s">
        <v>164</v>
      </c>
      <c r="K218" s="44" t="s">
        <v>220</v>
      </c>
      <c r="L218" s="44" t="s">
        <v>471</v>
      </c>
      <c r="M218" s="44" t="s">
        <v>284</v>
      </c>
      <c r="N218" s="44" t="s">
        <v>61</v>
      </c>
      <c r="O218" s="44" t="s">
        <v>61</v>
      </c>
      <c r="P218" s="44" t="s">
        <v>145</v>
      </c>
      <c r="Q218" s="44" t="s">
        <v>223</v>
      </c>
      <c r="R218" s="46">
        <v>30</v>
      </c>
      <c r="S218" s="73"/>
      <c r="T218" s="64">
        <v>36.5</v>
      </c>
      <c r="U218" s="91">
        <f t="shared" si="24"/>
        <v>1095</v>
      </c>
      <c r="V218" s="64">
        <v>95</v>
      </c>
      <c r="W218" s="82">
        <f t="shared" si="25"/>
        <v>2850</v>
      </c>
      <c r="X218" s="83" t="s">
        <v>37</v>
      </c>
      <c r="Z218" s="34"/>
      <c r="AA218" s="34"/>
      <c r="AB218" s="34"/>
      <c r="AC218" s="34"/>
      <c r="AD218" s="34"/>
      <c r="AE218" s="34"/>
      <c r="AF218" s="34"/>
      <c r="AG218" s="34"/>
      <c r="AH218" s="34"/>
      <c r="AI218" s="34"/>
      <c r="AJ218" s="34"/>
      <c r="AK218" s="34"/>
      <c r="AL218" s="34"/>
      <c r="AM218" s="34"/>
      <c r="AN218" s="34"/>
      <c r="AO218" s="34"/>
      <c r="AP218" s="34"/>
      <c r="AQ218" s="34"/>
      <c r="AR218" s="34"/>
      <c r="AS218" s="34"/>
      <c r="AT218" s="7"/>
    </row>
    <row r="219" spans="2:46" s="1" customFormat="1" ht="13.7" customHeight="1">
      <c r="B219" s="44" t="s">
        <v>380</v>
      </c>
      <c r="C219" s="86">
        <v>196163338569</v>
      </c>
      <c r="D219" s="62" t="s">
        <v>815</v>
      </c>
      <c r="E219" s="45" t="s">
        <v>553</v>
      </c>
      <c r="F219" s="72" t="s">
        <v>578</v>
      </c>
      <c r="G219" s="44" t="s">
        <v>181</v>
      </c>
      <c r="H219" s="63" t="s">
        <v>873</v>
      </c>
      <c r="I219" s="44" t="s">
        <v>831</v>
      </c>
      <c r="J219" s="63" t="s">
        <v>164</v>
      </c>
      <c r="K219" s="44" t="s">
        <v>541</v>
      </c>
      <c r="L219" s="44" t="s">
        <v>453</v>
      </c>
      <c r="M219" s="44" t="s">
        <v>265</v>
      </c>
      <c r="N219" s="44" t="s">
        <v>61</v>
      </c>
      <c r="O219" s="44" t="s">
        <v>61</v>
      </c>
      <c r="P219" s="44" t="s">
        <v>145</v>
      </c>
      <c r="Q219" s="44" t="s">
        <v>223</v>
      </c>
      <c r="R219" s="46">
        <v>30</v>
      </c>
      <c r="S219" s="73"/>
      <c r="T219" s="64">
        <v>36.5</v>
      </c>
      <c r="U219" s="91">
        <f t="shared" si="24"/>
        <v>1095</v>
      </c>
      <c r="V219" s="64">
        <v>95</v>
      </c>
      <c r="W219" s="82">
        <f t="shared" si="25"/>
        <v>2850</v>
      </c>
      <c r="X219" s="83" t="s">
        <v>37</v>
      </c>
      <c r="Z219" s="34"/>
      <c r="AA219" s="34"/>
      <c r="AB219" s="34"/>
      <c r="AC219" s="34"/>
      <c r="AD219" s="34"/>
      <c r="AE219" s="34"/>
      <c r="AF219" s="34"/>
      <c r="AG219" s="34"/>
      <c r="AH219" s="34"/>
      <c r="AI219" s="34"/>
      <c r="AJ219" s="34"/>
      <c r="AK219" s="34"/>
      <c r="AL219" s="34"/>
      <c r="AM219" s="34"/>
      <c r="AN219" s="34"/>
      <c r="AO219" s="34"/>
      <c r="AP219" s="34"/>
      <c r="AQ219" s="34"/>
      <c r="AR219" s="34"/>
      <c r="AS219" s="34"/>
      <c r="AT219" s="7"/>
    </row>
    <row r="220" spans="2:46" s="1" customFormat="1" ht="13.7" customHeight="1">
      <c r="B220" s="44" t="s">
        <v>380</v>
      </c>
      <c r="C220" s="86">
        <v>196163526126</v>
      </c>
      <c r="D220" s="62" t="s">
        <v>816</v>
      </c>
      <c r="E220" s="45" t="s">
        <v>553</v>
      </c>
      <c r="F220" s="72" t="s">
        <v>578</v>
      </c>
      <c r="G220" s="44" t="s">
        <v>181</v>
      </c>
      <c r="H220" s="63" t="s">
        <v>873</v>
      </c>
      <c r="I220" s="44" t="s">
        <v>831</v>
      </c>
      <c r="J220" s="63" t="s">
        <v>164</v>
      </c>
      <c r="K220" s="44" t="s">
        <v>541</v>
      </c>
      <c r="L220" s="44" t="s">
        <v>488</v>
      </c>
      <c r="M220" s="44" t="s">
        <v>280</v>
      </c>
      <c r="N220" s="44" t="s">
        <v>61</v>
      </c>
      <c r="O220" s="44" t="s">
        <v>61</v>
      </c>
      <c r="P220" s="44" t="s">
        <v>145</v>
      </c>
      <c r="Q220" s="44" t="s">
        <v>223</v>
      </c>
      <c r="R220" s="46">
        <v>80</v>
      </c>
      <c r="S220" s="73"/>
      <c r="T220" s="64">
        <v>36.5</v>
      </c>
      <c r="U220" s="91">
        <f t="shared" si="24"/>
        <v>2920</v>
      </c>
      <c r="V220" s="64">
        <v>95</v>
      </c>
      <c r="W220" s="82">
        <f t="shared" si="25"/>
        <v>7600</v>
      </c>
      <c r="X220" s="83" t="s">
        <v>37</v>
      </c>
      <c r="Z220" s="34"/>
      <c r="AA220" s="34"/>
      <c r="AB220" s="34"/>
      <c r="AC220" s="34"/>
      <c r="AD220" s="34"/>
      <c r="AE220" s="34"/>
      <c r="AF220" s="34"/>
      <c r="AG220" s="34"/>
      <c r="AH220" s="34"/>
      <c r="AI220" s="34"/>
      <c r="AJ220" s="34"/>
      <c r="AK220" s="34"/>
      <c r="AL220" s="34"/>
      <c r="AM220" s="34"/>
      <c r="AN220" s="34"/>
      <c r="AO220" s="34"/>
      <c r="AP220" s="34"/>
      <c r="AQ220" s="34"/>
      <c r="AR220" s="34"/>
      <c r="AS220" s="34"/>
      <c r="AT220" s="7"/>
    </row>
    <row r="221" spans="2:46" s="1" customFormat="1" ht="13.7" customHeight="1">
      <c r="B221" s="44" t="s">
        <v>382</v>
      </c>
      <c r="C221" s="86">
        <v>194900355558</v>
      </c>
      <c r="D221" s="62" t="s">
        <v>817</v>
      </c>
      <c r="E221" s="45" t="s">
        <v>553</v>
      </c>
      <c r="F221" s="72" t="s">
        <v>578</v>
      </c>
      <c r="G221" s="44" t="s">
        <v>181</v>
      </c>
      <c r="H221" s="63" t="s">
        <v>873</v>
      </c>
      <c r="I221" s="44" t="s">
        <v>831</v>
      </c>
      <c r="J221" s="63" t="s">
        <v>164</v>
      </c>
      <c r="K221" s="44" t="s">
        <v>541</v>
      </c>
      <c r="L221" s="44" t="s">
        <v>30</v>
      </c>
      <c r="M221" s="44" t="s">
        <v>31</v>
      </c>
      <c r="N221" s="44" t="s">
        <v>61</v>
      </c>
      <c r="O221" s="44" t="s">
        <v>61</v>
      </c>
      <c r="P221" s="44" t="s">
        <v>145</v>
      </c>
      <c r="Q221" s="44" t="s">
        <v>9</v>
      </c>
      <c r="R221" s="46">
        <v>60</v>
      </c>
      <c r="S221" s="73"/>
      <c r="T221" s="64">
        <v>36.5</v>
      </c>
      <c r="U221" s="91">
        <f t="shared" si="24"/>
        <v>2190</v>
      </c>
      <c r="V221" s="64">
        <v>95</v>
      </c>
      <c r="W221" s="82">
        <f t="shared" si="25"/>
        <v>5700</v>
      </c>
      <c r="X221" s="83" t="s">
        <v>37</v>
      </c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  <c r="AJ221" s="34"/>
      <c r="AK221" s="34"/>
      <c r="AL221" s="34"/>
      <c r="AM221" s="34"/>
      <c r="AN221" s="34"/>
      <c r="AO221" s="34"/>
      <c r="AP221" s="34"/>
      <c r="AQ221" s="34"/>
      <c r="AR221" s="34"/>
      <c r="AS221" s="34"/>
      <c r="AT221" s="7"/>
    </row>
    <row r="222" spans="2:46" s="1" customFormat="1" ht="13.7" customHeight="1">
      <c r="B222" s="44" t="s">
        <v>415</v>
      </c>
      <c r="C222" s="84">
        <v>196163501871</v>
      </c>
      <c r="D222" s="62" t="s">
        <v>768</v>
      </c>
      <c r="E222" s="45" t="s">
        <v>562</v>
      </c>
      <c r="F222" s="72" t="s">
        <v>895</v>
      </c>
      <c r="G222" s="44" t="s">
        <v>181</v>
      </c>
      <c r="H222" s="44" t="s">
        <v>440</v>
      </c>
      <c r="I222" s="44" t="s">
        <v>877</v>
      </c>
      <c r="J222" s="44" t="s">
        <v>416</v>
      </c>
      <c r="K222" s="44" t="s">
        <v>563</v>
      </c>
      <c r="L222" s="44" t="s">
        <v>454</v>
      </c>
      <c r="M222" s="44" t="s">
        <v>266</v>
      </c>
      <c r="N222" s="44" t="s">
        <v>61</v>
      </c>
      <c r="O222" s="44" t="s">
        <v>61</v>
      </c>
      <c r="P222" s="44" t="s">
        <v>438</v>
      </c>
      <c r="Q222" s="44" t="s">
        <v>9</v>
      </c>
      <c r="R222" s="46">
        <v>3</v>
      </c>
      <c r="S222" s="73"/>
      <c r="T222" s="64">
        <v>53.46153846153846</v>
      </c>
      <c r="U222" s="91">
        <f t="shared" ref="U222" si="26">T222*R222</f>
        <v>160.38461538461539</v>
      </c>
      <c r="V222" s="64">
        <v>139</v>
      </c>
      <c r="W222" s="82">
        <f t="shared" ref="W222" si="27">V222*R222</f>
        <v>417</v>
      </c>
      <c r="X222" s="83" t="s">
        <v>37</v>
      </c>
      <c r="Z222" s="34"/>
      <c r="AA222" s="34"/>
      <c r="AB222" s="34"/>
      <c r="AC222" s="34"/>
      <c r="AD222" s="34"/>
      <c r="AE222" s="34"/>
      <c r="AF222" s="34"/>
      <c r="AG222" s="34"/>
      <c r="AH222" s="34"/>
      <c r="AI222" s="34"/>
      <c r="AJ222" s="34"/>
      <c r="AK222" s="34"/>
      <c r="AL222" s="34"/>
      <c r="AM222" s="34"/>
      <c r="AN222" s="34"/>
      <c r="AO222" s="34"/>
      <c r="AP222" s="34"/>
      <c r="AQ222" s="34"/>
      <c r="AR222" s="34"/>
      <c r="AS222" s="34"/>
      <c r="AT222" s="7"/>
    </row>
    <row r="223" spans="2:46" s="1" customFormat="1" ht="13.7" customHeight="1">
      <c r="B223" s="44" t="s">
        <v>415</v>
      </c>
      <c r="C223" s="84">
        <v>196163501888</v>
      </c>
      <c r="D223" s="62" t="s">
        <v>769</v>
      </c>
      <c r="E223" s="45" t="s">
        <v>562</v>
      </c>
      <c r="F223" s="72" t="s">
        <v>895</v>
      </c>
      <c r="G223" s="44" t="s">
        <v>181</v>
      </c>
      <c r="H223" s="44" t="s">
        <v>440</v>
      </c>
      <c r="I223" s="44" t="s">
        <v>877</v>
      </c>
      <c r="J223" s="44" t="s">
        <v>416</v>
      </c>
      <c r="K223" s="44" t="s">
        <v>563</v>
      </c>
      <c r="L223" s="44" t="s">
        <v>455</v>
      </c>
      <c r="M223" s="44" t="s">
        <v>267</v>
      </c>
      <c r="N223" s="44" t="s">
        <v>61</v>
      </c>
      <c r="O223" s="44" t="s">
        <v>61</v>
      </c>
      <c r="P223" s="44" t="s">
        <v>438</v>
      </c>
      <c r="Q223" s="44" t="s">
        <v>9</v>
      </c>
      <c r="R223" s="46">
        <v>3</v>
      </c>
      <c r="S223" s="73"/>
      <c r="T223" s="64">
        <v>53.46153846153846</v>
      </c>
      <c r="U223" s="91">
        <f t="shared" ref="U223:U230" si="28">T223*R223</f>
        <v>160.38461538461539</v>
      </c>
      <c r="V223" s="64">
        <v>139</v>
      </c>
      <c r="W223" s="82">
        <f t="shared" ref="W223:W230" si="29">V223*R223</f>
        <v>417</v>
      </c>
      <c r="X223" s="83" t="s">
        <v>37</v>
      </c>
      <c r="Z223" s="34"/>
      <c r="AA223" s="34"/>
      <c r="AB223" s="34"/>
      <c r="AC223" s="34"/>
      <c r="AD223" s="34"/>
      <c r="AE223" s="34"/>
      <c r="AF223" s="34"/>
      <c r="AG223" s="34"/>
      <c r="AH223" s="34"/>
      <c r="AI223" s="34"/>
      <c r="AJ223" s="34"/>
      <c r="AK223" s="34"/>
      <c r="AL223" s="34"/>
      <c r="AM223" s="34"/>
      <c r="AN223" s="34"/>
      <c r="AO223" s="34"/>
      <c r="AP223" s="34"/>
      <c r="AQ223" s="34"/>
      <c r="AR223" s="34"/>
      <c r="AS223" s="34"/>
      <c r="AT223" s="7"/>
    </row>
    <row r="224" spans="2:46" s="1" customFormat="1" ht="13.7" customHeight="1">
      <c r="B224" s="44" t="s">
        <v>417</v>
      </c>
      <c r="C224" s="84">
        <v>194900751046</v>
      </c>
      <c r="D224" s="62" t="s">
        <v>770</v>
      </c>
      <c r="E224" s="45" t="s">
        <v>562</v>
      </c>
      <c r="F224" s="72" t="s">
        <v>895</v>
      </c>
      <c r="G224" s="44" t="s">
        <v>181</v>
      </c>
      <c r="H224" s="44" t="s">
        <v>3</v>
      </c>
      <c r="I224" s="44" t="s">
        <v>846</v>
      </c>
      <c r="J224" s="44" t="s">
        <v>164</v>
      </c>
      <c r="K224" s="44" t="s">
        <v>564</v>
      </c>
      <c r="L224" s="44" t="s">
        <v>514</v>
      </c>
      <c r="M224" s="44" t="s">
        <v>277</v>
      </c>
      <c r="N224" s="44" t="s">
        <v>61</v>
      </c>
      <c r="O224" s="44" t="s">
        <v>61</v>
      </c>
      <c r="P224" s="44" t="s">
        <v>438</v>
      </c>
      <c r="Q224" s="44" t="s">
        <v>9</v>
      </c>
      <c r="R224" s="46">
        <v>1</v>
      </c>
      <c r="S224" s="73"/>
      <c r="T224" s="64">
        <v>38.076923076923073</v>
      </c>
      <c r="U224" s="91">
        <f t="shared" si="28"/>
        <v>38.076923076923073</v>
      </c>
      <c r="V224" s="64">
        <v>99</v>
      </c>
      <c r="W224" s="82">
        <f t="shared" si="29"/>
        <v>99</v>
      </c>
      <c r="X224" s="83" t="s">
        <v>37</v>
      </c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/>
      <c r="AL224" s="34"/>
      <c r="AM224" s="34"/>
      <c r="AN224" s="34"/>
      <c r="AO224" s="34"/>
      <c r="AP224" s="34"/>
      <c r="AQ224" s="34"/>
      <c r="AR224" s="34"/>
      <c r="AS224" s="34"/>
      <c r="AT224" s="7"/>
    </row>
    <row r="225" spans="2:46" s="1" customFormat="1" ht="13.7" customHeight="1">
      <c r="B225" s="44" t="s">
        <v>417</v>
      </c>
      <c r="C225" s="84">
        <v>194900751053</v>
      </c>
      <c r="D225" s="62" t="s">
        <v>771</v>
      </c>
      <c r="E225" s="45" t="s">
        <v>562</v>
      </c>
      <c r="F225" s="72" t="s">
        <v>895</v>
      </c>
      <c r="G225" s="44" t="s">
        <v>181</v>
      </c>
      <c r="H225" s="44" t="s">
        <v>3</v>
      </c>
      <c r="I225" s="44" t="s">
        <v>846</v>
      </c>
      <c r="J225" s="44" t="s">
        <v>164</v>
      </c>
      <c r="K225" s="44" t="s">
        <v>564</v>
      </c>
      <c r="L225" s="44" t="s">
        <v>447</v>
      </c>
      <c r="M225" s="44" t="s">
        <v>389</v>
      </c>
      <c r="N225" s="44" t="s">
        <v>61</v>
      </c>
      <c r="O225" s="44" t="s">
        <v>61</v>
      </c>
      <c r="P225" s="44" t="s">
        <v>438</v>
      </c>
      <c r="Q225" s="44" t="s">
        <v>9</v>
      </c>
      <c r="R225" s="46">
        <v>1</v>
      </c>
      <c r="S225" s="73"/>
      <c r="T225" s="64">
        <v>38.076923076923073</v>
      </c>
      <c r="U225" s="91">
        <f t="shared" si="28"/>
        <v>38.076923076923073</v>
      </c>
      <c r="V225" s="64">
        <v>99</v>
      </c>
      <c r="W225" s="82">
        <f t="shared" si="29"/>
        <v>99</v>
      </c>
      <c r="X225" s="83" t="s">
        <v>37</v>
      </c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  <c r="AJ225" s="34"/>
      <c r="AK225" s="34"/>
      <c r="AL225" s="34"/>
      <c r="AM225" s="34"/>
      <c r="AN225" s="34"/>
      <c r="AO225" s="34"/>
      <c r="AP225" s="34"/>
      <c r="AQ225" s="34"/>
      <c r="AR225" s="34"/>
      <c r="AS225" s="34"/>
      <c r="AT225" s="7"/>
    </row>
    <row r="226" spans="2:46" s="1" customFormat="1" ht="13.7" customHeight="1">
      <c r="B226" s="44" t="s">
        <v>418</v>
      </c>
      <c r="C226" s="84">
        <v>194900751114</v>
      </c>
      <c r="D226" s="62" t="s">
        <v>772</v>
      </c>
      <c r="E226" s="45" t="s">
        <v>562</v>
      </c>
      <c r="F226" s="72" t="s">
        <v>895</v>
      </c>
      <c r="G226" s="44" t="s">
        <v>181</v>
      </c>
      <c r="H226" s="44" t="s">
        <v>3</v>
      </c>
      <c r="I226" s="44" t="s">
        <v>846</v>
      </c>
      <c r="J226" s="44" t="s">
        <v>164</v>
      </c>
      <c r="K226" s="44" t="s">
        <v>564</v>
      </c>
      <c r="L226" s="44" t="s">
        <v>473</v>
      </c>
      <c r="M226" s="44" t="s">
        <v>286</v>
      </c>
      <c r="N226" s="44" t="s">
        <v>61</v>
      </c>
      <c r="O226" s="44" t="s">
        <v>61</v>
      </c>
      <c r="P226" s="44" t="s">
        <v>438</v>
      </c>
      <c r="Q226" s="44" t="s">
        <v>474</v>
      </c>
      <c r="R226" s="46">
        <v>2</v>
      </c>
      <c r="S226" s="73"/>
      <c r="T226" s="64">
        <v>38.076923076923073</v>
      </c>
      <c r="U226" s="91">
        <f t="shared" si="28"/>
        <v>76.153846153846146</v>
      </c>
      <c r="V226" s="64">
        <v>99</v>
      </c>
      <c r="W226" s="82">
        <f t="shared" si="29"/>
        <v>198</v>
      </c>
      <c r="X226" s="83" t="s">
        <v>37</v>
      </c>
      <c r="Z226" s="34"/>
      <c r="AA226" s="34"/>
      <c r="AB226" s="34"/>
      <c r="AC226" s="34"/>
      <c r="AD226" s="34"/>
      <c r="AE226" s="34"/>
      <c r="AF226" s="34"/>
      <c r="AG226" s="34"/>
      <c r="AH226" s="34"/>
      <c r="AI226" s="34"/>
      <c r="AJ226" s="34"/>
      <c r="AK226" s="34"/>
      <c r="AL226" s="34"/>
      <c r="AM226" s="34"/>
      <c r="AN226" s="34"/>
      <c r="AO226" s="34"/>
      <c r="AP226" s="34"/>
      <c r="AQ226" s="34"/>
      <c r="AR226" s="34"/>
      <c r="AS226" s="34"/>
      <c r="AT226" s="7"/>
    </row>
    <row r="227" spans="2:46" s="1" customFormat="1" ht="13.7" customHeight="1">
      <c r="B227" s="44" t="s">
        <v>419</v>
      </c>
      <c r="C227" s="84">
        <v>194900927151</v>
      </c>
      <c r="D227" s="62" t="s">
        <v>773</v>
      </c>
      <c r="E227" s="45" t="s">
        <v>562</v>
      </c>
      <c r="F227" s="72" t="s">
        <v>895</v>
      </c>
      <c r="G227" s="44" t="s">
        <v>181</v>
      </c>
      <c r="H227" s="44" t="s">
        <v>54</v>
      </c>
      <c r="I227" s="44" t="s">
        <v>846</v>
      </c>
      <c r="J227" s="44" t="s">
        <v>164</v>
      </c>
      <c r="K227" s="44" t="s">
        <v>564</v>
      </c>
      <c r="L227" s="44" t="s">
        <v>36</v>
      </c>
      <c r="M227" s="44" t="s">
        <v>289</v>
      </c>
      <c r="N227" s="44" t="s">
        <v>61</v>
      </c>
      <c r="O227" s="44" t="s">
        <v>61</v>
      </c>
      <c r="P227" s="44" t="s">
        <v>438</v>
      </c>
      <c r="Q227" s="44" t="s">
        <v>116</v>
      </c>
      <c r="R227" s="46">
        <v>1</v>
      </c>
      <c r="S227" s="73"/>
      <c r="T227" s="64">
        <v>38.076923076923073</v>
      </c>
      <c r="U227" s="91">
        <f t="shared" si="28"/>
        <v>38.076923076923073</v>
      </c>
      <c r="V227" s="64">
        <v>99</v>
      </c>
      <c r="W227" s="82">
        <f t="shared" si="29"/>
        <v>99</v>
      </c>
      <c r="X227" s="83" t="s">
        <v>37</v>
      </c>
      <c r="Z227" s="34"/>
      <c r="AA227" s="34"/>
      <c r="AB227" s="34"/>
      <c r="AC227" s="34"/>
      <c r="AD227" s="34"/>
      <c r="AE227" s="34"/>
      <c r="AF227" s="34"/>
      <c r="AG227" s="34"/>
      <c r="AH227" s="34"/>
      <c r="AI227" s="34"/>
      <c r="AJ227" s="34"/>
      <c r="AK227" s="34"/>
      <c r="AL227" s="34"/>
      <c r="AM227" s="34"/>
      <c r="AN227" s="34"/>
      <c r="AO227" s="34"/>
      <c r="AP227" s="34"/>
      <c r="AQ227" s="34"/>
      <c r="AR227" s="34"/>
      <c r="AS227" s="34"/>
      <c r="AT227" s="7"/>
    </row>
    <row r="228" spans="2:46" s="1" customFormat="1" ht="13.7" customHeight="1">
      <c r="B228" s="44" t="s">
        <v>420</v>
      </c>
      <c r="C228" s="84">
        <v>194900927168</v>
      </c>
      <c r="D228" s="62" t="s">
        <v>774</v>
      </c>
      <c r="E228" s="45" t="s">
        <v>562</v>
      </c>
      <c r="F228" s="72" t="s">
        <v>895</v>
      </c>
      <c r="G228" s="44" t="s">
        <v>181</v>
      </c>
      <c r="H228" s="44" t="s">
        <v>54</v>
      </c>
      <c r="I228" s="44" t="s">
        <v>846</v>
      </c>
      <c r="J228" s="44" t="s">
        <v>164</v>
      </c>
      <c r="K228" s="44" t="s">
        <v>564</v>
      </c>
      <c r="L228" s="44" t="s">
        <v>0</v>
      </c>
      <c r="M228" s="44" t="s">
        <v>1</v>
      </c>
      <c r="N228" s="44" t="s">
        <v>61</v>
      </c>
      <c r="O228" s="44" t="s">
        <v>61</v>
      </c>
      <c r="P228" s="44" t="s">
        <v>438</v>
      </c>
      <c r="Q228" s="44" t="s">
        <v>9</v>
      </c>
      <c r="R228" s="46">
        <v>1</v>
      </c>
      <c r="S228" s="73"/>
      <c r="T228" s="64">
        <v>38.076923076923073</v>
      </c>
      <c r="U228" s="91">
        <f t="shared" si="28"/>
        <v>38.076923076923073</v>
      </c>
      <c r="V228" s="64">
        <v>99</v>
      </c>
      <c r="W228" s="82">
        <f t="shared" si="29"/>
        <v>99</v>
      </c>
      <c r="X228" s="83" t="s">
        <v>37</v>
      </c>
      <c r="Z228" s="34"/>
      <c r="AA228" s="34"/>
      <c r="AB228" s="34"/>
      <c r="AC228" s="34"/>
      <c r="AD228" s="34"/>
      <c r="AE228" s="34"/>
      <c r="AF228" s="34"/>
      <c r="AG228" s="34"/>
      <c r="AH228" s="34"/>
      <c r="AI228" s="34"/>
      <c r="AJ228" s="34"/>
      <c r="AK228" s="34"/>
      <c r="AL228" s="34"/>
      <c r="AM228" s="34"/>
      <c r="AN228" s="34"/>
      <c r="AO228" s="34"/>
      <c r="AP228" s="34"/>
      <c r="AQ228" s="34"/>
      <c r="AR228" s="34"/>
      <c r="AS228" s="34"/>
      <c r="AT228" s="7"/>
    </row>
    <row r="229" spans="2:46" s="1" customFormat="1" ht="13.7" customHeight="1">
      <c r="B229" s="44" t="s">
        <v>421</v>
      </c>
      <c r="C229" s="84">
        <v>194900522622</v>
      </c>
      <c r="D229" s="62" t="s">
        <v>775</v>
      </c>
      <c r="E229" s="45" t="s">
        <v>562</v>
      </c>
      <c r="F229" s="72" t="s">
        <v>895</v>
      </c>
      <c r="G229" s="44" t="s">
        <v>181</v>
      </c>
      <c r="H229" s="44" t="s">
        <v>44</v>
      </c>
      <c r="I229" s="44" t="s">
        <v>846</v>
      </c>
      <c r="J229" s="44" t="s">
        <v>164</v>
      </c>
      <c r="K229" s="44" t="s">
        <v>564</v>
      </c>
      <c r="L229" s="44" t="s">
        <v>462</v>
      </c>
      <c r="M229" s="44" t="s">
        <v>276</v>
      </c>
      <c r="N229" s="44" t="s">
        <v>61</v>
      </c>
      <c r="O229" s="44" t="s">
        <v>61</v>
      </c>
      <c r="P229" s="44" t="s">
        <v>438</v>
      </c>
      <c r="Q229" s="44" t="s">
        <v>463</v>
      </c>
      <c r="R229" s="46">
        <v>47</v>
      </c>
      <c r="S229" s="73"/>
      <c r="T229" s="64">
        <v>38.076923076923073</v>
      </c>
      <c r="U229" s="91">
        <f t="shared" si="28"/>
        <v>1789.6153846153845</v>
      </c>
      <c r="V229" s="64">
        <v>99</v>
      </c>
      <c r="W229" s="82">
        <f t="shared" si="29"/>
        <v>4653</v>
      </c>
      <c r="X229" s="83" t="s">
        <v>37</v>
      </c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/>
      <c r="AL229" s="34"/>
      <c r="AM229" s="34"/>
      <c r="AN229" s="34"/>
      <c r="AO229" s="34"/>
      <c r="AP229" s="34"/>
      <c r="AQ229" s="34"/>
      <c r="AR229" s="34"/>
      <c r="AS229" s="34"/>
      <c r="AT229" s="7"/>
    </row>
    <row r="230" spans="2:46" s="1" customFormat="1" ht="13.7" customHeight="1">
      <c r="B230" s="44" t="s">
        <v>281</v>
      </c>
      <c r="C230" s="84">
        <v>196239739405</v>
      </c>
      <c r="D230" s="62" t="s">
        <v>776</v>
      </c>
      <c r="E230" s="45" t="s">
        <v>562</v>
      </c>
      <c r="F230" s="72" t="s">
        <v>895</v>
      </c>
      <c r="G230" s="44" t="s">
        <v>181</v>
      </c>
      <c r="H230" s="44" t="s">
        <v>440</v>
      </c>
      <c r="I230" s="44" t="s">
        <v>822</v>
      </c>
      <c r="J230" s="44" t="s">
        <v>4</v>
      </c>
      <c r="K230" s="44" t="s">
        <v>467</v>
      </c>
      <c r="L230" s="44" t="s">
        <v>0</v>
      </c>
      <c r="M230" s="44" t="s">
        <v>1</v>
      </c>
      <c r="N230" s="44" t="s">
        <v>234</v>
      </c>
      <c r="O230" s="44" t="s">
        <v>234</v>
      </c>
      <c r="P230" s="44" t="s">
        <v>2</v>
      </c>
      <c r="Q230" s="44" t="s">
        <v>466</v>
      </c>
      <c r="R230" s="46">
        <v>137</v>
      </c>
      <c r="S230" s="73"/>
      <c r="T230" s="64">
        <v>18.846153846153847</v>
      </c>
      <c r="U230" s="91">
        <f t="shared" si="28"/>
        <v>2581.9230769230771</v>
      </c>
      <c r="V230" s="64">
        <v>49</v>
      </c>
      <c r="W230" s="82">
        <f t="shared" si="29"/>
        <v>6713</v>
      </c>
      <c r="X230" s="83" t="s">
        <v>37</v>
      </c>
      <c r="Z230" s="34"/>
      <c r="AA230" s="34"/>
      <c r="AB230" s="34"/>
      <c r="AC230" s="34"/>
      <c r="AD230" s="34"/>
      <c r="AE230" s="34"/>
      <c r="AF230" s="34"/>
      <c r="AG230" s="34"/>
      <c r="AH230" s="34"/>
      <c r="AI230" s="34"/>
      <c r="AJ230" s="34"/>
      <c r="AK230" s="34"/>
      <c r="AL230" s="34"/>
      <c r="AM230" s="34"/>
      <c r="AN230" s="34"/>
      <c r="AO230" s="34"/>
      <c r="AP230" s="34"/>
      <c r="AQ230" s="34"/>
      <c r="AR230" s="34"/>
      <c r="AS230" s="34"/>
      <c r="AT230" s="7"/>
    </row>
    <row r="231" spans="2:46" s="1" customFormat="1" ht="13.7" customHeight="1">
      <c r="B231" s="44" t="s">
        <v>422</v>
      </c>
      <c r="C231" s="84">
        <v>194900522257</v>
      </c>
      <c r="D231" s="62" t="s">
        <v>777</v>
      </c>
      <c r="E231" s="45" t="s">
        <v>562</v>
      </c>
      <c r="F231" s="72" t="s">
        <v>895</v>
      </c>
      <c r="G231" s="44" t="s">
        <v>181</v>
      </c>
      <c r="H231" s="44" t="s">
        <v>54</v>
      </c>
      <c r="I231" s="44" t="s">
        <v>877</v>
      </c>
      <c r="J231" s="44" t="s">
        <v>416</v>
      </c>
      <c r="K231" s="44" t="s">
        <v>565</v>
      </c>
      <c r="L231" s="44" t="s">
        <v>0</v>
      </c>
      <c r="M231" s="44" t="s">
        <v>1</v>
      </c>
      <c r="N231" s="44" t="s">
        <v>61</v>
      </c>
      <c r="O231" s="44" t="s">
        <v>61</v>
      </c>
      <c r="P231" s="44" t="s">
        <v>8</v>
      </c>
      <c r="Q231" s="44" t="s">
        <v>474</v>
      </c>
      <c r="R231" s="46">
        <v>30</v>
      </c>
      <c r="S231" s="73"/>
      <c r="T231" s="64">
        <v>30.384615384615383</v>
      </c>
      <c r="U231" s="91">
        <f t="shared" ref="U231:U232" si="30">T231*R231</f>
        <v>911.53846153846155</v>
      </c>
      <c r="V231" s="64">
        <v>79</v>
      </c>
      <c r="W231" s="82">
        <f t="shared" ref="W231:W232" si="31">V231*R231</f>
        <v>2370</v>
      </c>
      <c r="X231" s="83" t="s">
        <v>37</v>
      </c>
      <c r="Z231" s="34"/>
      <c r="AA231" s="34"/>
      <c r="AB231" s="34"/>
      <c r="AC231" s="34"/>
      <c r="AD231" s="34"/>
      <c r="AE231" s="34"/>
      <c r="AF231" s="34"/>
      <c r="AG231" s="34"/>
      <c r="AH231" s="34"/>
      <c r="AI231" s="34"/>
      <c r="AJ231" s="34"/>
      <c r="AK231" s="34"/>
      <c r="AL231" s="34"/>
      <c r="AM231" s="34"/>
      <c r="AN231" s="34"/>
      <c r="AO231" s="34"/>
      <c r="AP231" s="34"/>
      <c r="AQ231" s="34"/>
      <c r="AR231" s="34"/>
      <c r="AS231" s="34"/>
      <c r="AT231" s="7"/>
    </row>
    <row r="232" spans="2:46" s="1" customFormat="1" ht="13.7" customHeight="1">
      <c r="B232" s="44" t="s">
        <v>423</v>
      </c>
      <c r="C232" s="84">
        <v>196239375535</v>
      </c>
      <c r="D232" s="62" t="s">
        <v>778</v>
      </c>
      <c r="E232" s="45" t="s">
        <v>562</v>
      </c>
      <c r="F232" s="72" t="s">
        <v>895</v>
      </c>
      <c r="G232" s="44" t="s">
        <v>181</v>
      </c>
      <c r="H232" s="44" t="s">
        <v>437</v>
      </c>
      <c r="I232" s="44" t="s">
        <v>819</v>
      </c>
      <c r="J232" s="44" t="s">
        <v>181</v>
      </c>
      <c r="K232" s="44" t="s">
        <v>566</v>
      </c>
      <c r="L232" s="44" t="s">
        <v>51</v>
      </c>
      <c r="M232" s="44" t="s">
        <v>52</v>
      </c>
      <c r="N232" s="44" t="s">
        <v>457</v>
      </c>
      <c r="O232" s="44" t="s">
        <v>458</v>
      </c>
      <c r="P232" s="44" t="s">
        <v>152</v>
      </c>
      <c r="Q232" s="44" t="s">
        <v>13</v>
      </c>
      <c r="R232" s="46">
        <v>18</v>
      </c>
      <c r="S232" s="73"/>
      <c r="T232" s="64">
        <v>17.307692307692307</v>
      </c>
      <c r="U232" s="91">
        <f t="shared" si="30"/>
        <v>311.53846153846155</v>
      </c>
      <c r="V232" s="64">
        <v>45</v>
      </c>
      <c r="W232" s="82">
        <f t="shared" si="31"/>
        <v>810</v>
      </c>
      <c r="X232" s="83" t="s">
        <v>37</v>
      </c>
      <c r="Z232" s="34"/>
      <c r="AA232" s="34"/>
      <c r="AB232" s="34"/>
      <c r="AC232" s="34"/>
      <c r="AD232" s="34"/>
      <c r="AE232" s="34"/>
      <c r="AF232" s="34"/>
      <c r="AG232" s="34"/>
      <c r="AH232" s="34"/>
      <c r="AI232" s="34"/>
      <c r="AJ232" s="34"/>
      <c r="AK232" s="34"/>
      <c r="AL232" s="34"/>
      <c r="AM232" s="34"/>
      <c r="AN232" s="34"/>
      <c r="AO232" s="34"/>
      <c r="AP232" s="34"/>
      <c r="AQ232" s="34"/>
      <c r="AR232" s="34"/>
      <c r="AS232" s="34"/>
      <c r="AT232" s="7"/>
    </row>
    <row r="233" spans="2:46" s="1" customFormat="1" ht="13.7" customHeight="1">
      <c r="B233" s="44" t="s">
        <v>424</v>
      </c>
      <c r="C233" s="84">
        <v>194391108855</v>
      </c>
      <c r="D233" s="62" t="s">
        <v>779</v>
      </c>
      <c r="E233" s="45" t="s">
        <v>562</v>
      </c>
      <c r="F233" s="72" t="s">
        <v>895</v>
      </c>
      <c r="G233" s="44" t="s">
        <v>181</v>
      </c>
      <c r="H233" s="44" t="s">
        <v>440</v>
      </c>
      <c r="I233" s="44" t="s">
        <v>839</v>
      </c>
      <c r="J233" s="44" t="s">
        <v>425</v>
      </c>
      <c r="K233" s="44" t="s">
        <v>567</v>
      </c>
      <c r="L233" s="44" t="s">
        <v>0</v>
      </c>
      <c r="M233" s="44" t="s">
        <v>1</v>
      </c>
      <c r="N233" s="44" t="s">
        <v>56</v>
      </c>
      <c r="O233" s="44" t="s">
        <v>46</v>
      </c>
      <c r="P233" s="44" t="s">
        <v>199</v>
      </c>
      <c r="Q233" s="44" t="s">
        <v>568</v>
      </c>
      <c r="R233" s="46">
        <v>8</v>
      </c>
      <c r="S233" s="73"/>
      <c r="T233" s="64">
        <v>14.596153846153847</v>
      </c>
      <c r="U233" s="91">
        <f t="shared" ref="U233:U234" si="32">T233*R233</f>
        <v>116.76923076923077</v>
      </c>
      <c r="V233" s="64">
        <v>37.950000000000003</v>
      </c>
      <c r="W233" s="82">
        <f t="shared" ref="W233:W234" si="33">V233*R233</f>
        <v>303.60000000000002</v>
      </c>
      <c r="X233" s="83" t="s">
        <v>37</v>
      </c>
      <c r="Z233" s="34"/>
      <c r="AA233" s="34"/>
      <c r="AB233" s="34"/>
      <c r="AC233" s="34"/>
      <c r="AD233" s="34"/>
      <c r="AE233" s="34"/>
      <c r="AF233" s="34"/>
      <c r="AG233" s="34"/>
      <c r="AH233" s="34"/>
      <c r="AI233" s="34"/>
      <c r="AJ233" s="34"/>
      <c r="AK233" s="34"/>
      <c r="AL233" s="34"/>
      <c r="AM233" s="34"/>
      <c r="AN233" s="34"/>
      <c r="AO233" s="34"/>
      <c r="AP233" s="34"/>
      <c r="AQ233" s="34"/>
      <c r="AR233" s="34"/>
      <c r="AS233" s="34"/>
      <c r="AT233" s="7"/>
    </row>
    <row r="234" spans="2:46" s="1" customFormat="1" ht="13.7" customHeight="1">
      <c r="B234" s="44" t="s">
        <v>426</v>
      </c>
      <c r="C234" s="84">
        <v>196163319445</v>
      </c>
      <c r="D234" s="62" t="s">
        <v>780</v>
      </c>
      <c r="E234" s="45" t="s">
        <v>562</v>
      </c>
      <c r="F234" s="72" t="s">
        <v>895</v>
      </c>
      <c r="G234" s="44" t="s">
        <v>181</v>
      </c>
      <c r="H234" s="44" t="s">
        <v>437</v>
      </c>
      <c r="I234" s="44" t="s">
        <v>877</v>
      </c>
      <c r="J234" s="44" t="s">
        <v>205</v>
      </c>
      <c r="K234" s="44" t="s">
        <v>569</v>
      </c>
      <c r="L234" s="44" t="s">
        <v>66</v>
      </c>
      <c r="M234" s="44" t="s">
        <v>256</v>
      </c>
      <c r="N234" s="44" t="s">
        <v>61</v>
      </c>
      <c r="O234" s="44" t="s">
        <v>61</v>
      </c>
      <c r="P234" s="44" t="s">
        <v>438</v>
      </c>
      <c r="Q234" s="44" t="s">
        <v>223</v>
      </c>
      <c r="R234" s="46">
        <v>1</v>
      </c>
      <c r="S234" s="73"/>
      <c r="T234" s="64">
        <v>19</v>
      </c>
      <c r="U234" s="91">
        <f t="shared" si="32"/>
        <v>19</v>
      </c>
      <c r="V234" s="64">
        <v>49</v>
      </c>
      <c r="W234" s="82">
        <f t="shared" si="33"/>
        <v>49</v>
      </c>
      <c r="X234" s="83" t="s">
        <v>37</v>
      </c>
      <c r="Z234" s="34"/>
      <c r="AA234" s="34"/>
      <c r="AB234" s="34"/>
      <c r="AC234" s="34"/>
      <c r="AD234" s="34"/>
      <c r="AE234" s="34"/>
      <c r="AF234" s="34"/>
      <c r="AG234" s="34"/>
      <c r="AH234" s="34"/>
      <c r="AI234" s="34"/>
      <c r="AJ234" s="34"/>
      <c r="AK234" s="34"/>
      <c r="AL234" s="34"/>
      <c r="AM234" s="34"/>
      <c r="AN234" s="34"/>
      <c r="AO234" s="34"/>
      <c r="AP234" s="34"/>
      <c r="AQ234" s="34"/>
      <c r="AR234" s="34"/>
      <c r="AS234" s="34"/>
      <c r="AT234" s="7"/>
    </row>
    <row r="235" spans="2:46" s="1" customFormat="1" ht="13.7" customHeight="1">
      <c r="B235" s="44" t="s">
        <v>427</v>
      </c>
      <c r="C235" s="84">
        <v>196237003997</v>
      </c>
      <c r="D235" s="62" t="s">
        <v>781</v>
      </c>
      <c r="E235" s="45" t="s">
        <v>570</v>
      </c>
      <c r="F235" s="72" t="s">
        <v>578</v>
      </c>
      <c r="G235" s="44" t="s">
        <v>181</v>
      </c>
      <c r="H235" s="44" t="s">
        <v>437</v>
      </c>
      <c r="I235" s="44" t="s">
        <v>845</v>
      </c>
      <c r="J235" s="44" t="s">
        <v>181</v>
      </c>
      <c r="K235" s="44" t="s">
        <v>571</v>
      </c>
      <c r="L235" s="44" t="s">
        <v>561</v>
      </c>
      <c r="M235" s="44" t="s">
        <v>428</v>
      </c>
      <c r="N235" s="44" t="s">
        <v>234</v>
      </c>
      <c r="O235" s="44" t="s">
        <v>234</v>
      </c>
      <c r="P235" s="44" t="s">
        <v>2</v>
      </c>
      <c r="Q235" s="44" t="s">
        <v>572</v>
      </c>
      <c r="R235" s="46">
        <v>41</v>
      </c>
      <c r="S235" s="73"/>
      <c r="T235" s="64">
        <v>48</v>
      </c>
      <c r="U235" s="91">
        <f t="shared" ref="U235:U236" si="34">T235*R235</f>
        <v>1968</v>
      </c>
      <c r="V235" s="64">
        <v>125</v>
      </c>
      <c r="W235" s="82">
        <f t="shared" ref="W235:W236" si="35">V235*R235</f>
        <v>5125</v>
      </c>
      <c r="X235" s="83" t="s">
        <v>37</v>
      </c>
      <c r="Z235" s="34"/>
      <c r="AA235" s="34"/>
      <c r="AB235" s="34"/>
      <c r="AC235" s="34"/>
      <c r="AD235" s="34"/>
      <c r="AE235" s="34"/>
      <c r="AF235" s="34"/>
      <c r="AG235" s="34"/>
      <c r="AH235" s="34"/>
      <c r="AI235" s="34"/>
      <c r="AJ235" s="34"/>
      <c r="AK235" s="34"/>
      <c r="AL235" s="34"/>
      <c r="AM235" s="34"/>
      <c r="AN235" s="34"/>
      <c r="AO235" s="34"/>
      <c r="AP235" s="34"/>
      <c r="AQ235" s="34"/>
      <c r="AR235" s="34"/>
      <c r="AS235" s="34"/>
      <c r="AT235" s="7"/>
    </row>
    <row r="236" spans="2:46" s="1" customFormat="1" ht="13.7" customHeight="1">
      <c r="B236" s="44" t="s">
        <v>429</v>
      </c>
      <c r="C236" s="84">
        <v>196237003973</v>
      </c>
      <c r="D236" s="62" t="s">
        <v>782</v>
      </c>
      <c r="E236" s="45" t="s">
        <v>570</v>
      </c>
      <c r="F236" s="72" t="s">
        <v>578</v>
      </c>
      <c r="G236" s="44" t="s">
        <v>181</v>
      </c>
      <c r="H236" s="44" t="s">
        <v>437</v>
      </c>
      <c r="I236" s="44" t="s">
        <v>845</v>
      </c>
      <c r="J236" s="44" t="s">
        <v>181</v>
      </c>
      <c r="K236" s="44" t="s">
        <v>573</v>
      </c>
      <c r="L236" s="44" t="s">
        <v>561</v>
      </c>
      <c r="M236" s="44" t="s">
        <v>428</v>
      </c>
      <c r="N236" s="44" t="s">
        <v>234</v>
      </c>
      <c r="O236" s="44" t="s">
        <v>234</v>
      </c>
      <c r="P236" s="44" t="s">
        <v>2</v>
      </c>
      <c r="Q236" s="44" t="s">
        <v>516</v>
      </c>
      <c r="R236" s="46">
        <v>1</v>
      </c>
      <c r="S236" s="73"/>
      <c r="T236" s="64">
        <v>57.75</v>
      </c>
      <c r="U236" s="91">
        <f t="shared" si="34"/>
        <v>57.75</v>
      </c>
      <c r="V236" s="64">
        <v>150</v>
      </c>
      <c r="W236" s="82">
        <f t="shared" si="35"/>
        <v>150</v>
      </c>
      <c r="X236" s="83" t="s">
        <v>37</v>
      </c>
      <c r="Z236" s="34"/>
      <c r="AA236" s="34"/>
      <c r="AB236" s="34"/>
      <c r="AC236" s="34"/>
      <c r="AD236" s="34"/>
      <c r="AE236" s="34"/>
      <c r="AF236" s="34"/>
      <c r="AG236" s="34"/>
      <c r="AH236" s="34"/>
      <c r="AI236" s="34"/>
      <c r="AJ236" s="34"/>
      <c r="AK236" s="34"/>
      <c r="AL236" s="34"/>
      <c r="AM236" s="34"/>
      <c r="AN236" s="34"/>
      <c r="AO236" s="34"/>
      <c r="AP236" s="34"/>
      <c r="AQ236" s="34"/>
      <c r="AR236" s="34"/>
      <c r="AS236" s="34"/>
      <c r="AT236" s="7"/>
    </row>
    <row r="237" spans="2:46" s="1" customFormat="1" ht="13.7" customHeight="1">
      <c r="B237" s="44" t="s">
        <v>430</v>
      </c>
      <c r="C237" s="84">
        <v>196237004000</v>
      </c>
      <c r="D237" s="62" t="s">
        <v>783</v>
      </c>
      <c r="E237" s="45" t="s">
        <v>570</v>
      </c>
      <c r="F237" s="72" t="s">
        <v>578</v>
      </c>
      <c r="G237" s="44" t="s">
        <v>181</v>
      </c>
      <c r="H237" s="44" t="s">
        <v>437</v>
      </c>
      <c r="I237" s="44" t="s">
        <v>845</v>
      </c>
      <c r="J237" s="44" t="s">
        <v>181</v>
      </c>
      <c r="K237" s="44" t="s">
        <v>574</v>
      </c>
      <c r="L237" s="44" t="s">
        <v>49</v>
      </c>
      <c r="M237" s="44" t="s">
        <v>50</v>
      </c>
      <c r="N237" s="44" t="s">
        <v>234</v>
      </c>
      <c r="O237" s="44" t="s">
        <v>234</v>
      </c>
      <c r="P237" s="44" t="s">
        <v>2</v>
      </c>
      <c r="Q237" s="44" t="s">
        <v>516</v>
      </c>
      <c r="R237" s="46">
        <v>35</v>
      </c>
      <c r="S237" s="73"/>
      <c r="T237" s="64">
        <v>36.5</v>
      </c>
      <c r="U237" s="91">
        <f t="shared" ref="U237:U238" si="36">T237*R237</f>
        <v>1277.5</v>
      </c>
      <c r="V237" s="64">
        <v>95</v>
      </c>
      <c r="W237" s="82">
        <f t="shared" ref="W237:W238" si="37">V237*R237</f>
        <v>3325</v>
      </c>
      <c r="X237" s="83" t="s">
        <v>37</v>
      </c>
      <c r="Z237" s="34"/>
      <c r="AA237" s="34"/>
      <c r="AB237" s="34"/>
      <c r="AC237" s="34"/>
      <c r="AD237" s="34"/>
      <c r="AE237" s="34"/>
      <c r="AF237" s="34"/>
      <c r="AG237" s="34"/>
      <c r="AH237" s="34"/>
      <c r="AI237" s="34"/>
      <c r="AJ237" s="34"/>
      <c r="AK237" s="34"/>
      <c r="AL237" s="34"/>
      <c r="AM237" s="34"/>
      <c r="AN237" s="34"/>
      <c r="AO237" s="34"/>
      <c r="AP237" s="34"/>
      <c r="AQ237" s="34"/>
      <c r="AR237" s="34"/>
      <c r="AS237" s="34"/>
      <c r="AT237" s="7"/>
    </row>
    <row r="238" spans="2:46" s="1" customFormat="1" ht="13.7" customHeight="1">
      <c r="B238" s="44" t="s">
        <v>431</v>
      </c>
      <c r="C238" s="84">
        <v>196237004017</v>
      </c>
      <c r="D238" s="62" t="s">
        <v>784</v>
      </c>
      <c r="E238" s="45" t="s">
        <v>570</v>
      </c>
      <c r="F238" s="72" t="s">
        <v>578</v>
      </c>
      <c r="G238" s="44" t="s">
        <v>181</v>
      </c>
      <c r="H238" s="44" t="s">
        <v>437</v>
      </c>
      <c r="I238" s="44" t="s">
        <v>845</v>
      </c>
      <c r="J238" s="44" t="s">
        <v>181</v>
      </c>
      <c r="K238" s="44" t="s">
        <v>575</v>
      </c>
      <c r="L238" s="44" t="s">
        <v>49</v>
      </c>
      <c r="M238" s="44" t="s">
        <v>50</v>
      </c>
      <c r="N238" s="44" t="s">
        <v>234</v>
      </c>
      <c r="O238" s="44" t="s">
        <v>234</v>
      </c>
      <c r="P238" s="44" t="s">
        <v>2</v>
      </c>
      <c r="Q238" s="44" t="s">
        <v>516</v>
      </c>
      <c r="R238" s="46">
        <v>45</v>
      </c>
      <c r="S238" s="73"/>
      <c r="T238" s="64">
        <v>36.5</v>
      </c>
      <c r="U238" s="91">
        <f t="shared" si="36"/>
        <v>1642.5</v>
      </c>
      <c r="V238" s="64">
        <v>95</v>
      </c>
      <c r="W238" s="82">
        <f t="shared" si="37"/>
        <v>4275</v>
      </c>
      <c r="X238" s="83" t="s">
        <v>37</v>
      </c>
      <c r="Z238" s="34"/>
      <c r="AA238" s="34"/>
      <c r="AB238" s="34"/>
      <c r="AC238" s="34"/>
      <c r="AD238" s="34"/>
      <c r="AE238" s="34"/>
      <c r="AF238" s="34"/>
      <c r="AG238" s="34"/>
      <c r="AH238" s="34"/>
      <c r="AI238" s="34"/>
      <c r="AJ238" s="34"/>
      <c r="AK238" s="34"/>
      <c r="AL238" s="34"/>
      <c r="AM238" s="34"/>
      <c r="AN238" s="34"/>
      <c r="AO238" s="34"/>
      <c r="AP238" s="34"/>
      <c r="AQ238" s="34"/>
      <c r="AR238" s="34"/>
      <c r="AS238" s="34"/>
      <c r="AT238" s="7"/>
    </row>
    <row r="239" spans="2:46" s="1" customFormat="1" ht="13.7" customHeight="1">
      <c r="B239" s="44" t="s">
        <v>336</v>
      </c>
      <c r="C239" s="84">
        <v>196163147277</v>
      </c>
      <c r="D239" s="62" t="s">
        <v>785</v>
      </c>
      <c r="E239" s="45" t="s">
        <v>570</v>
      </c>
      <c r="F239" s="72" t="s">
        <v>578</v>
      </c>
      <c r="G239" s="44" t="s">
        <v>181</v>
      </c>
      <c r="H239" s="44" t="s">
        <v>440</v>
      </c>
      <c r="I239" s="44" t="s">
        <v>862</v>
      </c>
      <c r="J239" s="44" t="s">
        <v>181</v>
      </c>
      <c r="K239" s="44" t="s">
        <v>515</v>
      </c>
      <c r="L239" s="44" t="s">
        <v>49</v>
      </c>
      <c r="M239" s="44" t="s">
        <v>50</v>
      </c>
      <c r="N239" s="44" t="s">
        <v>234</v>
      </c>
      <c r="O239" s="44" t="s">
        <v>234</v>
      </c>
      <c r="P239" s="44" t="s">
        <v>2</v>
      </c>
      <c r="Q239" s="44" t="s">
        <v>439</v>
      </c>
      <c r="R239" s="46">
        <v>10</v>
      </c>
      <c r="S239" s="73"/>
      <c r="T239" s="64">
        <v>36.5</v>
      </c>
      <c r="U239" s="91">
        <f t="shared" ref="U239:U242" si="38">T239*R239</f>
        <v>365</v>
      </c>
      <c r="V239" s="64">
        <v>95</v>
      </c>
      <c r="W239" s="82">
        <f t="shared" ref="W239:W242" si="39">V239*R239</f>
        <v>950</v>
      </c>
      <c r="X239" s="83" t="s">
        <v>37</v>
      </c>
      <c r="Z239" s="34"/>
      <c r="AA239" s="34"/>
      <c r="AB239" s="34"/>
      <c r="AC239" s="34"/>
      <c r="AD239" s="34"/>
      <c r="AE239" s="34"/>
      <c r="AF239" s="34"/>
      <c r="AG239" s="34"/>
      <c r="AH239" s="34"/>
      <c r="AI239" s="34"/>
      <c r="AJ239" s="34"/>
      <c r="AK239" s="34"/>
      <c r="AL239" s="34"/>
      <c r="AM239" s="34"/>
      <c r="AN239" s="34"/>
      <c r="AO239" s="34"/>
      <c r="AP239" s="34"/>
      <c r="AQ239" s="34"/>
      <c r="AR239" s="34"/>
      <c r="AS239" s="34"/>
      <c r="AT239" s="7"/>
    </row>
    <row r="240" spans="2:46" s="1" customFormat="1" ht="13.7" customHeight="1">
      <c r="B240" s="44" t="s">
        <v>336</v>
      </c>
      <c r="C240" s="84">
        <v>196163147284</v>
      </c>
      <c r="D240" s="62" t="s">
        <v>786</v>
      </c>
      <c r="E240" s="45" t="s">
        <v>570</v>
      </c>
      <c r="F240" s="72" t="s">
        <v>578</v>
      </c>
      <c r="G240" s="44" t="s">
        <v>181</v>
      </c>
      <c r="H240" s="44" t="s">
        <v>440</v>
      </c>
      <c r="I240" s="44" t="s">
        <v>862</v>
      </c>
      <c r="J240" s="44" t="s">
        <v>181</v>
      </c>
      <c r="K240" s="44" t="s">
        <v>515</v>
      </c>
      <c r="L240" s="44" t="s">
        <v>66</v>
      </c>
      <c r="M240" s="44" t="s">
        <v>67</v>
      </c>
      <c r="N240" s="44" t="s">
        <v>234</v>
      </c>
      <c r="O240" s="44" t="s">
        <v>234</v>
      </c>
      <c r="P240" s="44" t="s">
        <v>2</v>
      </c>
      <c r="Q240" s="44" t="s">
        <v>439</v>
      </c>
      <c r="R240" s="46">
        <v>27</v>
      </c>
      <c r="S240" s="73"/>
      <c r="T240" s="64">
        <v>36.5</v>
      </c>
      <c r="U240" s="91">
        <f t="shared" si="38"/>
        <v>985.5</v>
      </c>
      <c r="V240" s="64">
        <v>95</v>
      </c>
      <c r="W240" s="82">
        <f t="shared" si="39"/>
        <v>2565</v>
      </c>
      <c r="X240" s="83" t="s">
        <v>37</v>
      </c>
      <c r="Z240" s="34"/>
      <c r="AA240" s="34"/>
      <c r="AB240" s="34"/>
      <c r="AC240" s="34"/>
      <c r="AD240" s="34"/>
      <c r="AE240" s="34"/>
      <c r="AF240" s="34"/>
      <c r="AG240" s="34"/>
      <c r="AH240" s="34"/>
      <c r="AI240" s="34"/>
      <c r="AJ240" s="34"/>
      <c r="AK240" s="34"/>
      <c r="AL240" s="34"/>
      <c r="AM240" s="34"/>
      <c r="AN240" s="34"/>
      <c r="AO240" s="34"/>
      <c r="AP240" s="34"/>
      <c r="AQ240" s="34"/>
      <c r="AR240" s="34"/>
      <c r="AS240" s="34"/>
      <c r="AT240" s="7"/>
    </row>
    <row r="241" spans="2:46" s="1" customFormat="1" ht="13.7" customHeight="1">
      <c r="B241" s="44" t="s">
        <v>432</v>
      </c>
      <c r="C241" s="84">
        <v>196163394046</v>
      </c>
      <c r="D241" s="62" t="s">
        <v>787</v>
      </c>
      <c r="E241" s="45" t="s">
        <v>570</v>
      </c>
      <c r="F241" s="72" t="s">
        <v>578</v>
      </c>
      <c r="G241" s="44" t="s">
        <v>181</v>
      </c>
      <c r="H241" s="44" t="s">
        <v>440</v>
      </c>
      <c r="I241" s="44" t="s">
        <v>862</v>
      </c>
      <c r="J241" s="44" t="s">
        <v>181</v>
      </c>
      <c r="K241" s="44" t="s">
        <v>576</v>
      </c>
      <c r="L241" s="44" t="s">
        <v>451</v>
      </c>
      <c r="M241" s="44" t="s">
        <v>263</v>
      </c>
      <c r="N241" s="44" t="s">
        <v>234</v>
      </c>
      <c r="O241" s="44" t="s">
        <v>234</v>
      </c>
      <c r="P241" s="44" t="s">
        <v>2</v>
      </c>
      <c r="Q241" s="44" t="s">
        <v>55</v>
      </c>
      <c r="R241" s="46">
        <v>4</v>
      </c>
      <c r="S241" s="73"/>
      <c r="T241" s="64">
        <v>48</v>
      </c>
      <c r="U241" s="91">
        <f t="shared" si="38"/>
        <v>192</v>
      </c>
      <c r="V241" s="64">
        <v>125</v>
      </c>
      <c r="W241" s="82">
        <f t="shared" si="39"/>
        <v>500</v>
      </c>
      <c r="X241" s="83" t="s">
        <v>37</v>
      </c>
      <c r="Z241" s="34"/>
      <c r="AA241" s="34"/>
      <c r="AB241" s="34"/>
      <c r="AC241" s="34"/>
      <c r="AD241" s="34"/>
      <c r="AE241" s="34"/>
      <c r="AF241" s="34"/>
      <c r="AG241" s="34"/>
      <c r="AH241" s="34"/>
      <c r="AI241" s="34"/>
      <c r="AJ241" s="34"/>
      <c r="AK241" s="34"/>
      <c r="AL241" s="34"/>
      <c r="AM241" s="34"/>
      <c r="AN241" s="34"/>
      <c r="AO241" s="34"/>
      <c r="AP241" s="34"/>
      <c r="AQ241" s="34"/>
      <c r="AR241" s="34"/>
      <c r="AS241" s="34"/>
      <c r="AT241" s="7"/>
    </row>
    <row r="242" spans="2:46" s="1" customFormat="1" ht="13.7" customHeight="1" thickBot="1">
      <c r="B242" s="44" t="s">
        <v>433</v>
      </c>
      <c r="C242" s="84">
        <v>196163394053</v>
      </c>
      <c r="D242" s="62" t="s">
        <v>788</v>
      </c>
      <c r="E242" s="45" t="s">
        <v>570</v>
      </c>
      <c r="F242" s="72" t="s">
        <v>578</v>
      </c>
      <c r="G242" s="44" t="s">
        <v>181</v>
      </c>
      <c r="H242" s="44" t="s">
        <v>440</v>
      </c>
      <c r="I242" s="44" t="s">
        <v>862</v>
      </c>
      <c r="J242" s="44" t="s">
        <v>181</v>
      </c>
      <c r="K242" s="44" t="s">
        <v>577</v>
      </c>
      <c r="L242" s="44" t="s">
        <v>451</v>
      </c>
      <c r="M242" s="44" t="s">
        <v>263</v>
      </c>
      <c r="N242" s="44" t="s">
        <v>234</v>
      </c>
      <c r="O242" s="44" t="s">
        <v>234</v>
      </c>
      <c r="P242" s="44" t="s">
        <v>2</v>
      </c>
      <c r="Q242" s="44" t="s">
        <v>55</v>
      </c>
      <c r="R242" s="46">
        <v>5</v>
      </c>
      <c r="S242" s="73"/>
      <c r="T242" s="64">
        <v>48</v>
      </c>
      <c r="U242" s="91">
        <f t="shared" si="38"/>
        <v>240</v>
      </c>
      <c r="V242" s="64">
        <v>125</v>
      </c>
      <c r="W242" s="82">
        <f t="shared" si="39"/>
        <v>625</v>
      </c>
      <c r="X242" s="83" t="s">
        <v>37</v>
      </c>
      <c r="Z242" s="34"/>
      <c r="AA242" s="34"/>
      <c r="AB242" s="34"/>
      <c r="AC242" s="34"/>
      <c r="AD242" s="34"/>
      <c r="AE242" s="34"/>
      <c r="AF242" s="34"/>
      <c r="AG242" s="34"/>
      <c r="AH242" s="34"/>
      <c r="AI242" s="34"/>
      <c r="AJ242" s="34"/>
      <c r="AK242" s="34"/>
      <c r="AL242" s="34"/>
      <c r="AM242" s="34"/>
      <c r="AN242" s="34"/>
      <c r="AO242" s="34"/>
      <c r="AP242" s="34"/>
      <c r="AQ242" s="34"/>
      <c r="AR242" s="34"/>
      <c r="AS242" s="34"/>
      <c r="AT242" s="7"/>
    </row>
    <row r="243" spans="2:46">
      <c r="B243" s="30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65"/>
      <c r="R243" s="56"/>
      <c r="T243" s="66"/>
      <c r="U243" s="66"/>
      <c r="V243" s="66"/>
      <c r="W243" s="66"/>
      <c r="X243" s="56"/>
      <c r="Y243" s="31"/>
      <c r="Z243" s="31"/>
      <c r="AA243" s="31"/>
      <c r="AB243" s="31"/>
      <c r="AC243" s="31"/>
      <c r="AD243" s="31"/>
      <c r="AE243" s="31"/>
      <c r="AF243" s="31"/>
      <c r="AG243" s="31"/>
      <c r="AH243" s="31"/>
      <c r="AI243" s="31"/>
      <c r="AJ243" s="31"/>
      <c r="AK243" s="31"/>
      <c r="AL243" s="31"/>
      <c r="AM243" s="31"/>
      <c r="AN243" s="31"/>
      <c r="AO243" s="31"/>
      <c r="AP243" s="31"/>
      <c r="AQ243" s="31"/>
      <c r="AR243" s="31"/>
      <c r="AS243" s="31"/>
      <c r="AT243" s="32"/>
    </row>
    <row r="244" spans="2:46">
      <c r="B244" s="33"/>
      <c r="C244" s="56"/>
      <c r="D244" s="56"/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  <c r="P244" s="56"/>
      <c r="Q244" s="66"/>
      <c r="R244" s="56"/>
      <c r="T244" s="66"/>
      <c r="U244" s="66"/>
      <c r="V244" s="66"/>
      <c r="W244" s="66"/>
      <c r="X244" s="56"/>
      <c r="Y244" s="56"/>
      <c r="Z244" s="56"/>
      <c r="AA244" s="56"/>
      <c r="AB244" s="56"/>
      <c r="AC244" s="56"/>
      <c r="AD244" s="56"/>
      <c r="AE244" s="56"/>
      <c r="AF244" s="56"/>
      <c r="AG244" s="56"/>
      <c r="AH244" s="56"/>
      <c r="AI244" s="56"/>
      <c r="AJ244" s="56"/>
      <c r="AK244" s="56"/>
      <c r="AL244" s="56"/>
      <c r="AM244" s="56"/>
      <c r="AN244" s="56"/>
      <c r="AO244" s="56"/>
      <c r="AP244" s="56"/>
      <c r="AQ244" s="56"/>
      <c r="AR244" s="56"/>
      <c r="AS244" s="56"/>
      <c r="AT244" s="13"/>
    </row>
    <row r="245" spans="2:46">
      <c r="B245" s="33"/>
      <c r="C245" s="56"/>
      <c r="D245" s="56"/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  <c r="P245" s="56"/>
      <c r="Q245" s="66"/>
      <c r="R245" s="56"/>
      <c r="T245" s="66"/>
      <c r="U245" s="66"/>
      <c r="V245" s="66"/>
      <c r="W245" s="66"/>
      <c r="X245" s="56"/>
      <c r="Y245" s="56"/>
      <c r="Z245" s="56"/>
      <c r="AA245" s="56"/>
      <c r="AB245" s="56"/>
      <c r="AC245" s="56"/>
      <c r="AD245" s="56"/>
      <c r="AE245" s="56"/>
      <c r="AF245" s="56"/>
      <c r="AG245" s="56"/>
      <c r="AH245" s="56"/>
      <c r="AI245" s="56"/>
      <c r="AJ245" s="56"/>
      <c r="AK245" s="56"/>
      <c r="AL245" s="56"/>
      <c r="AM245" s="56"/>
      <c r="AN245" s="56"/>
      <c r="AO245" s="56"/>
      <c r="AP245" s="56"/>
      <c r="AQ245" s="56"/>
      <c r="AR245" s="56"/>
      <c r="AS245" s="56"/>
      <c r="AT245" s="13"/>
    </row>
    <row r="246" spans="2:46">
      <c r="B246" s="33"/>
      <c r="C246" s="56"/>
      <c r="D246" s="56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66"/>
      <c r="R246" s="56"/>
      <c r="T246" s="66"/>
      <c r="U246" s="66"/>
      <c r="V246" s="66"/>
      <c r="W246" s="66"/>
      <c r="X246" s="56"/>
      <c r="Y246" s="56"/>
      <c r="Z246" s="56"/>
      <c r="AA246" s="56"/>
      <c r="AB246" s="56"/>
      <c r="AC246" s="56"/>
      <c r="AD246" s="56"/>
      <c r="AE246" s="56"/>
      <c r="AF246" s="56"/>
      <c r="AG246" s="56"/>
      <c r="AH246" s="56"/>
      <c r="AI246" s="56"/>
      <c r="AJ246" s="56"/>
      <c r="AK246" s="56"/>
      <c r="AL246" s="56"/>
      <c r="AM246" s="56"/>
      <c r="AN246" s="56"/>
      <c r="AO246" s="56"/>
      <c r="AP246" s="56"/>
      <c r="AQ246" s="56"/>
      <c r="AR246" s="56"/>
      <c r="AS246" s="56"/>
      <c r="AT246" s="13"/>
    </row>
    <row r="247" spans="2:46">
      <c r="B247" s="33"/>
      <c r="C247" s="56"/>
      <c r="D247" s="56"/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  <c r="P247" s="56"/>
      <c r="Q247" s="66"/>
      <c r="R247" s="56"/>
      <c r="T247" s="66"/>
      <c r="U247" s="66"/>
      <c r="V247" s="66"/>
      <c r="W247" s="66"/>
      <c r="X247" s="56"/>
      <c r="Y247" s="56"/>
      <c r="Z247" s="56"/>
      <c r="AA247" s="56"/>
      <c r="AB247" s="56"/>
      <c r="AC247" s="56"/>
      <c r="AD247" s="56"/>
      <c r="AE247" s="56"/>
      <c r="AF247" s="56"/>
      <c r="AG247" s="56"/>
      <c r="AH247" s="56"/>
      <c r="AI247" s="56"/>
      <c r="AJ247" s="56"/>
      <c r="AK247" s="56"/>
      <c r="AL247" s="56"/>
      <c r="AM247" s="56"/>
      <c r="AN247" s="56"/>
      <c r="AO247" s="56"/>
      <c r="AP247" s="56"/>
      <c r="AQ247" s="56"/>
      <c r="AR247" s="56"/>
      <c r="AS247" s="56"/>
      <c r="AT247" s="13"/>
    </row>
    <row r="248" spans="2:46">
      <c r="B248" s="33"/>
      <c r="C248" s="56"/>
      <c r="D248" s="56"/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  <c r="P248" s="56"/>
      <c r="Q248" s="66"/>
      <c r="R248" s="56"/>
      <c r="T248" s="66"/>
      <c r="U248" s="66"/>
      <c r="V248" s="66"/>
      <c r="W248" s="66"/>
      <c r="X248" s="56"/>
      <c r="Y248" s="56"/>
      <c r="Z248" s="56"/>
      <c r="AA248" s="56"/>
      <c r="AB248" s="56"/>
      <c r="AC248" s="56"/>
      <c r="AD248" s="56"/>
      <c r="AE248" s="56"/>
      <c r="AF248" s="56"/>
      <c r="AG248" s="56"/>
      <c r="AH248" s="56"/>
      <c r="AI248" s="56"/>
      <c r="AJ248" s="56"/>
      <c r="AK248" s="56"/>
      <c r="AL248" s="56"/>
      <c r="AM248" s="56"/>
      <c r="AN248" s="56"/>
      <c r="AO248" s="56"/>
      <c r="AP248" s="56"/>
      <c r="AQ248" s="56"/>
      <c r="AR248" s="56"/>
      <c r="AS248" s="56"/>
      <c r="AT248" s="13"/>
    </row>
    <row r="249" spans="2:46">
      <c r="B249" s="33"/>
      <c r="C249" s="56"/>
      <c r="D249" s="56"/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6"/>
      <c r="P249" s="56"/>
      <c r="Q249" s="66"/>
      <c r="R249" s="56"/>
      <c r="T249" s="66"/>
      <c r="U249" s="66"/>
      <c r="V249" s="66"/>
      <c r="W249" s="66"/>
      <c r="X249" s="56"/>
      <c r="Y249" s="56"/>
      <c r="Z249" s="56"/>
      <c r="AA249" s="56"/>
      <c r="AB249" s="56"/>
      <c r="AC249" s="56"/>
      <c r="AD249" s="56"/>
      <c r="AE249" s="56"/>
      <c r="AF249" s="56"/>
      <c r="AG249" s="56"/>
      <c r="AH249" s="56"/>
      <c r="AI249" s="56"/>
      <c r="AJ249" s="56"/>
      <c r="AK249" s="56"/>
      <c r="AL249" s="56"/>
      <c r="AM249" s="56"/>
      <c r="AN249" s="56"/>
      <c r="AO249" s="56"/>
      <c r="AP249" s="56"/>
      <c r="AQ249" s="56"/>
      <c r="AR249" s="56"/>
      <c r="AS249" s="56"/>
      <c r="AT249" s="13"/>
    </row>
    <row r="250" spans="2:46">
      <c r="B250" s="33"/>
      <c r="C250" s="56"/>
      <c r="D250" s="56"/>
      <c r="E250" s="56"/>
      <c r="F250" s="56"/>
      <c r="G250" s="56"/>
      <c r="H250" s="56"/>
      <c r="I250" s="56"/>
      <c r="J250" s="56"/>
      <c r="K250" s="56"/>
      <c r="L250" s="56"/>
      <c r="M250" s="56"/>
      <c r="N250" s="56"/>
      <c r="O250" s="56"/>
      <c r="P250" s="56"/>
      <c r="Q250" s="66"/>
      <c r="R250" s="56"/>
      <c r="T250" s="66"/>
      <c r="U250" s="66"/>
      <c r="V250" s="66"/>
      <c r="W250" s="66"/>
      <c r="X250" s="56"/>
      <c r="Y250" s="56"/>
      <c r="Z250" s="56"/>
      <c r="AA250" s="56"/>
      <c r="AB250" s="56"/>
      <c r="AC250" s="56"/>
      <c r="AD250" s="56"/>
      <c r="AE250" s="56"/>
      <c r="AF250" s="56"/>
      <c r="AG250" s="56"/>
      <c r="AH250" s="56"/>
      <c r="AI250" s="56"/>
      <c r="AJ250" s="56"/>
      <c r="AK250" s="56"/>
      <c r="AL250" s="56"/>
      <c r="AM250" s="56"/>
      <c r="AN250" s="56"/>
      <c r="AO250" s="56"/>
      <c r="AP250" s="56"/>
      <c r="AQ250" s="56"/>
      <c r="AR250" s="56"/>
      <c r="AS250" s="56"/>
      <c r="AT250" s="13"/>
    </row>
    <row r="251" spans="2:46">
      <c r="B251" s="33"/>
      <c r="C251" s="56"/>
      <c r="D251" s="56"/>
      <c r="E251" s="56"/>
      <c r="F251" s="56"/>
      <c r="G251" s="56"/>
      <c r="H251" s="56"/>
      <c r="I251" s="56"/>
      <c r="J251" s="56"/>
      <c r="K251" s="56"/>
      <c r="L251" s="56"/>
      <c r="M251" s="56"/>
      <c r="N251" s="56"/>
      <c r="O251" s="56"/>
      <c r="P251" s="56"/>
      <c r="Q251" s="66"/>
      <c r="R251" s="56"/>
      <c r="T251" s="66"/>
      <c r="U251" s="66"/>
      <c r="V251" s="66"/>
      <c r="W251" s="66"/>
      <c r="X251" s="56"/>
      <c r="Y251" s="56"/>
      <c r="Z251" s="56"/>
      <c r="AA251" s="56"/>
      <c r="AB251" s="56"/>
      <c r="AC251" s="56"/>
      <c r="AD251" s="56"/>
      <c r="AE251" s="56"/>
      <c r="AF251" s="56"/>
      <c r="AG251" s="56"/>
      <c r="AH251" s="56"/>
      <c r="AI251" s="56"/>
      <c r="AJ251" s="56"/>
      <c r="AK251" s="56"/>
      <c r="AL251" s="56"/>
      <c r="AM251" s="56"/>
      <c r="AN251" s="56"/>
      <c r="AO251" s="56"/>
      <c r="AP251" s="56"/>
      <c r="AQ251" s="56"/>
      <c r="AR251" s="56"/>
      <c r="AS251" s="56"/>
      <c r="AT251" s="13"/>
    </row>
    <row r="252" spans="2:46">
      <c r="B252" s="33"/>
      <c r="C252" s="56"/>
      <c r="D252" s="56"/>
      <c r="E252" s="56"/>
      <c r="F252" s="56"/>
      <c r="G252" s="56"/>
      <c r="H252" s="56"/>
      <c r="I252" s="56"/>
      <c r="J252" s="56"/>
      <c r="K252" s="56"/>
      <c r="L252" s="56"/>
      <c r="M252" s="56"/>
      <c r="N252" s="56"/>
      <c r="O252" s="56"/>
      <c r="P252" s="56"/>
      <c r="Q252" s="66"/>
      <c r="R252" s="56"/>
      <c r="T252" s="66"/>
      <c r="U252" s="66"/>
      <c r="V252" s="66"/>
      <c r="W252" s="66"/>
      <c r="X252" s="56"/>
      <c r="Y252" s="56"/>
      <c r="Z252" s="56"/>
      <c r="AA252" s="56"/>
      <c r="AB252" s="56"/>
      <c r="AC252" s="56"/>
      <c r="AD252" s="56"/>
      <c r="AE252" s="56"/>
      <c r="AF252" s="56"/>
      <c r="AG252" s="56"/>
      <c r="AH252" s="56"/>
      <c r="AI252" s="56"/>
      <c r="AJ252" s="56"/>
      <c r="AK252" s="56"/>
      <c r="AL252" s="56"/>
      <c r="AM252" s="56"/>
      <c r="AN252" s="56"/>
      <c r="AO252" s="56"/>
      <c r="AP252" s="56"/>
      <c r="AQ252" s="56"/>
      <c r="AR252" s="56"/>
      <c r="AS252" s="56"/>
      <c r="AT252" s="13"/>
    </row>
    <row r="253" spans="2:46">
      <c r="B253" s="33"/>
      <c r="C253" s="56"/>
      <c r="D253" s="56"/>
      <c r="E253" s="56"/>
      <c r="F253" s="56"/>
      <c r="G253" s="56"/>
      <c r="H253" s="56"/>
      <c r="I253" s="56"/>
      <c r="J253" s="56"/>
      <c r="K253" s="56"/>
      <c r="L253" s="56"/>
      <c r="M253" s="56"/>
      <c r="N253" s="56"/>
      <c r="O253" s="56"/>
      <c r="P253" s="56"/>
      <c r="Q253" s="66"/>
      <c r="R253" s="56"/>
      <c r="T253" s="66"/>
      <c r="U253" s="66"/>
      <c r="V253" s="66"/>
      <c r="W253" s="66"/>
      <c r="X253" s="56"/>
      <c r="Y253" s="56"/>
      <c r="Z253" s="56"/>
      <c r="AA253" s="56"/>
      <c r="AB253" s="56"/>
      <c r="AC253" s="56"/>
      <c r="AD253" s="56"/>
      <c r="AE253" s="56"/>
      <c r="AF253" s="56"/>
      <c r="AG253" s="56"/>
      <c r="AH253" s="56"/>
      <c r="AI253" s="56"/>
      <c r="AJ253" s="56"/>
      <c r="AK253" s="56"/>
      <c r="AL253" s="56"/>
      <c r="AM253" s="56"/>
      <c r="AN253" s="56"/>
      <c r="AO253" s="56"/>
      <c r="AP253" s="56"/>
      <c r="AQ253" s="56"/>
      <c r="AR253" s="56"/>
      <c r="AS253" s="56"/>
      <c r="AT253" s="13"/>
    </row>
    <row r="254" spans="2:46">
      <c r="B254" s="33"/>
      <c r="C254" s="56"/>
      <c r="D254" s="56"/>
      <c r="E254" s="56"/>
      <c r="F254" s="56"/>
      <c r="G254" s="56"/>
      <c r="H254" s="56"/>
      <c r="I254" s="56"/>
      <c r="J254" s="56"/>
      <c r="K254" s="56"/>
      <c r="L254" s="56"/>
      <c r="M254" s="56"/>
      <c r="N254" s="56"/>
      <c r="O254" s="56"/>
      <c r="P254" s="56"/>
      <c r="Q254" s="66"/>
      <c r="R254" s="56"/>
      <c r="T254" s="66"/>
      <c r="U254" s="66"/>
      <c r="V254" s="66"/>
      <c r="W254" s="66"/>
      <c r="X254" s="56"/>
      <c r="Y254" s="56"/>
      <c r="Z254" s="56"/>
      <c r="AA254" s="56"/>
      <c r="AB254" s="56"/>
      <c r="AC254" s="56"/>
      <c r="AD254" s="56"/>
      <c r="AE254" s="56"/>
      <c r="AF254" s="56"/>
      <c r="AG254" s="56"/>
      <c r="AH254" s="56"/>
      <c r="AI254" s="56"/>
      <c r="AJ254" s="56"/>
      <c r="AK254" s="56"/>
      <c r="AL254" s="56"/>
      <c r="AM254" s="56"/>
      <c r="AN254" s="56"/>
      <c r="AO254" s="56"/>
      <c r="AP254" s="56"/>
      <c r="AQ254" s="56"/>
      <c r="AR254" s="56"/>
      <c r="AS254" s="56"/>
      <c r="AT254" s="13"/>
    </row>
    <row r="255" spans="2:46">
      <c r="B255" s="33"/>
      <c r="C255" s="56"/>
      <c r="D255" s="56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  <c r="P255" s="56"/>
      <c r="Q255" s="66"/>
      <c r="R255" s="56"/>
      <c r="T255" s="66"/>
      <c r="U255" s="66"/>
      <c r="V255" s="66"/>
      <c r="W255" s="66"/>
      <c r="X255" s="56"/>
      <c r="Y255" s="56"/>
      <c r="Z255" s="56"/>
      <c r="AA255" s="56"/>
      <c r="AB255" s="56"/>
      <c r="AC255" s="56"/>
      <c r="AD255" s="56"/>
      <c r="AE255" s="56"/>
      <c r="AF255" s="56"/>
      <c r="AG255" s="56"/>
      <c r="AH255" s="56"/>
      <c r="AI255" s="56"/>
      <c r="AJ255" s="56"/>
      <c r="AK255" s="56"/>
      <c r="AL255" s="56"/>
      <c r="AM255" s="56"/>
      <c r="AN255" s="56"/>
      <c r="AO255" s="56"/>
      <c r="AP255" s="56"/>
      <c r="AQ255" s="56"/>
      <c r="AR255" s="56"/>
      <c r="AS255" s="56"/>
      <c r="AT255" s="13"/>
    </row>
    <row r="256" spans="2:46">
      <c r="B256" s="33"/>
      <c r="C256" s="56"/>
      <c r="D256" s="56"/>
      <c r="E256" s="56"/>
      <c r="F256" s="56"/>
      <c r="G256" s="56"/>
      <c r="H256" s="56"/>
      <c r="I256" s="56"/>
      <c r="J256" s="56"/>
      <c r="K256" s="56"/>
      <c r="L256" s="56"/>
      <c r="M256" s="56"/>
      <c r="N256" s="56"/>
      <c r="O256" s="56"/>
      <c r="P256" s="56"/>
      <c r="Q256" s="66"/>
      <c r="R256" s="56"/>
      <c r="T256" s="66"/>
      <c r="U256" s="66"/>
      <c r="V256" s="66"/>
      <c r="W256" s="66"/>
      <c r="X256" s="56"/>
      <c r="Y256" s="56"/>
      <c r="Z256" s="56"/>
      <c r="AA256" s="56"/>
      <c r="AB256" s="56"/>
      <c r="AC256" s="56"/>
      <c r="AD256" s="56"/>
      <c r="AE256" s="56"/>
      <c r="AF256" s="56"/>
      <c r="AG256" s="56"/>
      <c r="AH256" s="56"/>
      <c r="AI256" s="56"/>
      <c r="AJ256" s="56"/>
      <c r="AK256" s="56"/>
      <c r="AL256" s="56"/>
      <c r="AM256" s="56"/>
      <c r="AN256" s="56"/>
      <c r="AO256" s="56"/>
      <c r="AP256" s="56"/>
      <c r="AQ256" s="56"/>
      <c r="AR256" s="56"/>
      <c r="AS256" s="56"/>
      <c r="AT256" s="13"/>
    </row>
    <row r="257" spans="2:46">
      <c r="B257" s="33"/>
      <c r="C257" s="56"/>
      <c r="D257" s="56"/>
      <c r="E257" s="56"/>
      <c r="F257" s="56"/>
      <c r="G257" s="56"/>
      <c r="H257" s="56"/>
      <c r="I257" s="56"/>
      <c r="J257" s="56"/>
      <c r="K257" s="56"/>
      <c r="L257" s="56"/>
      <c r="M257" s="56"/>
      <c r="N257" s="56"/>
      <c r="O257" s="56"/>
      <c r="P257" s="56"/>
      <c r="Q257" s="66"/>
      <c r="R257" s="56"/>
      <c r="T257" s="66"/>
      <c r="U257" s="66"/>
      <c r="V257" s="66"/>
      <c r="W257" s="66"/>
      <c r="X257" s="56"/>
      <c r="Y257" s="56"/>
      <c r="Z257" s="56"/>
      <c r="AA257" s="56"/>
      <c r="AB257" s="56"/>
      <c r="AC257" s="56"/>
      <c r="AD257" s="56"/>
      <c r="AE257" s="56"/>
      <c r="AF257" s="56"/>
      <c r="AG257" s="56"/>
      <c r="AH257" s="56"/>
      <c r="AI257" s="56"/>
      <c r="AJ257" s="56"/>
      <c r="AK257" s="56"/>
      <c r="AL257" s="56"/>
      <c r="AM257" s="56"/>
      <c r="AN257" s="56"/>
      <c r="AO257" s="56"/>
      <c r="AP257" s="56"/>
      <c r="AQ257" s="56"/>
      <c r="AR257" s="56"/>
      <c r="AS257" s="56"/>
      <c r="AT257" s="13"/>
    </row>
    <row r="258" spans="2:46">
      <c r="B258" s="33"/>
      <c r="C258" s="56"/>
      <c r="D258" s="56"/>
      <c r="E258" s="56"/>
      <c r="F258" s="56"/>
      <c r="G258" s="56"/>
      <c r="H258" s="56"/>
      <c r="I258" s="56"/>
      <c r="J258" s="56"/>
      <c r="K258" s="56"/>
      <c r="L258" s="56"/>
      <c r="M258" s="56"/>
      <c r="N258" s="56"/>
      <c r="O258" s="56"/>
      <c r="P258" s="56"/>
      <c r="Q258" s="66"/>
      <c r="R258" s="56"/>
      <c r="T258" s="66"/>
      <c r="U258" s="66"/>
      <c r="V258" s="66"/>
      <c r="W258" s="66"/>
      <c r="X258" s="56"/>
      <c r="Y258" s="56"/>
      <c r="Z258" s="56"/>
      <c r="AA258" s="56"/>
      <c r="AB258" s="56"/>
      <c r="AC258" s="56"/>
      <c r="AD258" s="56"/>
      <c r="AE258" s="56"/>
      <c r="AF258" s="56"/>
      <c r="AG258" s="56"/>
      <c r="AH258" s="56"/>
      <c r="AI258" s="56"/>
      <c r="AJ258" s="56"/>
      <c r="AK258" s="56"/>
      <c r="AL258" s="56"/>
      <c r="AM258" s="56"/>
      <c r="AN258" s="56"/>
      <c r="AO258" s="56"/>
      <c r="AP258" s="56"/>
      <c r="AQ258" s="56"/>
      <c r="AR258" s="56"/>
      <c r="AS258" s="56"/>
      <c r="AT258" s="13"/>
    </row>
    <row r="259" spans="2:46">
      <c r="B259" s="33"/>
      <c r="C259" s="56"/>
      <c r="D259" s="56"/>
      <c r="E259" s="56"/>
      <c r="F259" s="56"/>
      <c r="G259" s="56"/>
      <c r="H259" s="56"/>
      <c r="I259" s="56"/>
      <c r="J259" s="56"/>
      <c r="K259" s="56"/>
      <c r="L259" s="56"/>
      <c r="M259" s="56"/>
      <c r="N259" s="56"/>
      <c r="O259" s="56"/>
      <c r="P259" s="56"/>
      <c r="Q259" s="66"/>
      <c r="R259" s="56"/>
      <c r="T259" s="66"/>
      <c r="U259" s="66"/>
      <c r="V259" s="66"/>
      <c r="W259" s="66"/>
      <c r="X259" s="56"/>
      <c r="Y259" s="56"/>
      <c r="Z259" s="56"/>
      <c r="AA259" s="56"/>
      <c r="AB259" s="56"/>
      <c r="AC259" s="56"/>
      <c r="AD259" s="56"/>
      <c r="AE259" s="56"/>
      <c r="AF259" s="56"/>
      <c r="AG259" s="56"/>
      <c r="AH259" s="56"/>
      <c r="AI259" s="56"/>
      <c r="AJ259" s="56"/>
      <c r="AK259" s="56"/>
      <c r="AL259" s="56"/>
      <c r="AM259" s="56"/>
      <c r="AN259" s="56"/>
      <c r="AO259" s="56"/>
      <c r="AP259" s="56"/>
      <c r="AQ259" s="56"/>
      <c r="AR259" s="56"/>
      <c r="AS259" s="56"/>
      <c r="AT259" s="13"/>
    </row>
    <row r="260" spans="2:46">
      <c r="B260" s="33"/>
      <c r="C260" s="56"/>
      <c r="D260" s="56"/>
      <c r="E260" s="56"/>
      <c r="F260" s="56"/>
      <c r="G260" s="56"/>
      <c r="H260" s="56"/>
      <c r="I260" s="56"/>
      <c r="J260" s="56"/>
      <c r="K260" s="56"/>
      <c r="L260" s="56"/>
      <c r="M260" s="56"/>
      <c r="N260" s="56"/>
      <c r="O260" s="56"/>
      <c r="P260" s="56"/>
      <c r="Q260" s="66"/>
      <c r="R260" s="56"/>
      <c r="T260" s="66"/>
      <c r="U260" s="66"/>
      <c r="V260" s="66"/>
      <c r="W260" s="66"/>
      <c r="X260" s="56"/>
      <c r="Y260" s="56"/>
      <c r="Z260" s="56"/>
      <c r="AA260" s="56"/>
      <c r="AB260" s="56"/>
      <c r="AC260" s="56"/>
      <c r="AD260" s="56"/>
      <c r="AE260" s="56"/>
      <c r="AF260" s="56"/>
      <c r="AG260" s="56"/>
      <c r="AH260" s="56"/>
      <c r="AI260" s="56"/>
      <c r="AJ260" s="56"/>
      <c r="AK260" s="56"/>
      <c r="AL260" s="56"/>
      <c r="AM260" s="56"/>
      <c r="AN260" s="56"/>
      <c r="AO260" s="56"/>
      <c r="AP260" s="56"/>
      <c r="AQ260" s="56"/>
      <c r="AR260" s="56"/>
      <c r="AS260" s="56"/>
      <c r="AT260" s="13"/>
    </row>
    <row r="261" spans="2:46">
      <c r="B261" s="33"/>
      <c r="C261" s="56"/>
      <c r="D261" s="56"/>
      <c r="E261" s="56"/>
      <c r="F261" s="56"/>
      <c r="G261" s="56"/>
      <c r="H261" s="56"/>
      <c r="I261" s="56"/>
      <c r="J261" s="56"/>
      <c r="K261" s="56"/>
      <c r="L261" s="56"/>
      <c r="M261" s="56"/>
      <c r="N261" s="56"/>
      <c r="O261" s="56"/>
      <c r="P261" s="56"/>
      <c r="Q261" s="66"/>
      <c r="R261" s="56"/>
      <c r="T261" s="66"/>
      <c r="U261" s="66"/>
      <c r="V261" s="66"/>
      <c r="W261" s="66"/>
      <c r="X261" s="56"/>
      <c r="Y261" s="56"/>
      <c r="Z261" s="56"/>
      <c r="AA261" s="56"/>
      <c r="AB261" s="56"/>
      <c r="AC261" s="56"/>
      <c r="AD261" s="56"/>
      <c r="AE261" s="56"/>
      <c r="AF261" s="56"/>
      <c r="AG261" s="56"/>
      <c r="AH261" s="56"/>
      <c r="AI261" s="56"/>
      <c r="AJ261" s="56"/>
      <c r="AK261" s="56"/>
      <c r="AL261" s="56"/>
      <c r="AM261" s="56"/>
      <c r="AN261" s="56"/>
      <c r="AO261" s="56"/>
      <c r="AP261" s="56"/>
      <c r="AQ261" s="56"/>
      <c r="AR261" s="56"/>
      <c r="AS261" s="56"/>
      <c r="AT261" s="13"/>
    </row>
    <row r="262" spans="2:46">
      <c r="B262" s="33"/>
      <c r="C262" s="56"/>
      <c r="D262" s="56"/>
      <c r="E262" s="56"/>
      <c r="F262" s="56"/>
      <c r="G262" s="56"/>
      <c r="H262" s="56"/>
      <c r="I262" s="56"/>
      <c r="J262" s="56"/>
      <c r="K262" s="56"/>
      <c r="L262" s="56"/>
      <c r="M262" s="56"/>
      <c r="N262" s="56"/>
      <c r="O262" s="56"/>
      <c r="P262" s="56"/>
      <c r="Q262" s="66"/>
      <c r="R262" s="56"/>
      <c r="T262" s="66"/>
      <c r="U262" s="66"/>
      <c r="V262" s="66"/>
      <c r="W262" s="66"/>
      <c r="X262" s="56"/>
      <c r="Y262" s="56"/>
      <c r="Z262" s="56"/>
      <c r="AA262" s="56"/>
      <c r="AB262" s="56"/>
      <c r="AC262" s="56"/>
      <c r="AD262" s="56"/>
      <c r="AE262" s="56"/>
      <c r="AF262" s="56"/>
      <c r="AG262" s="56"/>
      <c r="AH262" s="56"/>
      <c r="AI262" s="56"/>
      <c r="AJ262" s="56"/>
      <c r="AK262" s="56"/>
      <c r="AL262" s="56"/>
      <c r="AM262" s="56"/>
      <c r="AN262" s="56"/>
      <c r="AO262" s="56"/>
      <c r="AP262" s="56"/>
      <c r="AQ262" s="56"/>
      <c r="AR262" s="56"/>
      <c r="AS262" s="56"/>
      <c r="AT262" s="13"/>
    </row>
    <row r="263" spans="2:46">
      <c r="B263" s="33"/>
      <c r="C263" s="56"/>
      <c r="D263" s="56"/>
      <c r="E263" s="56"/>
      <c r="F263" s="56"/>
      <c r="G263" s="56"/>
      <c r="H263" s="56"/>
      <c r="I263" s="56"/>
      <c r="J263" s="56"/>
      <c r="K263" s="56"/>
      <c r="L263" s="56"/>
      <c r="M263" s="56"/>
      <c r="N263" s="56"/>
      <c r="O263" s="56"/>
      <c r="P263" s="56"/>
      <c r="Q263" s="66"/>
      <c r="R263" s="56"/>
      <c r="T263" s="66"/>
      <c r="U263" s="66"/>
      <c r="V263" s="66"/>
      <c r="W263" s="66"/>
      <c r="X263" s="56"/>
      <c r="Y263" s="56"/>
      <c r="Z263" s="56"/>
      <c r="AA263" s="56"/>
      <c r="AB263" s="56"/>
      <c r="AC263" s="56"/>
      <c r="AD263" s="56"/>
      <c r="AE263" s="56"/>
      <c r="AF263" s="56"/>
      <c r="AG263" s="56"/>
      <c r="AH263" s="56"/>
      <c r="AI263" s="56"/>
      <c r="AJ263" s="56"/>
      <c r="AK263" s="56"/>
      <c r="AL263" s="56"/>
      <c r="AM263" s="56"/>
      <c r="AN263" s="56"/>
      <c r="AO263" s="56"/>
      <c r="AP263" s="56"/>
      <c r="AQ263" s="56"/>
      <c r="AR263" s="56"/>
      <c r="AS263" s="56"/>
      <c r="AT263" s="13"/>
    </row>
    <row r="264" spans="2:46">
      <c r="B264" s="33"/>
      <c r="C264" s="56"/>
      <c r="D264" s="56"/>
      <c r="E264" s="56"/>
      <c r="F264" s="56"/>
      <c r="G264" s="56"/>
      <c r="H264" s="56"/>
      <c r="I264" s="56"/>
      <c r="J264" s="56"/>
      <c r="K264" s="56"/>
      <c r="L264" s="56"/>
      <c r="M264" s="56"/>
      <c r="N264" s="56"/>
      <c r="O264" s="56"/>
      <c r="P264" s="56"/>
      <c r="Q264" s="66"/>
      <c r="R264" s="56"/>
      <c r="T264" s="66"/>
      <c r="U264" s="66"/>
      <c r="V264" s="66"/>
      <c r="W264" s="66"/>
      <c r="X264" s="56"/>
      <c r="Y264" s="56"/>
      <c r="Z264" s="56"/>
      <c r="AA264" s="56"/>
      <c r="AB264" s="56"/>
      <c r="AC264" s="56"/>
      <c r="AD264" s="56"/>
      <c r="AE264" s="56"/>
      <c r="AF264" s="56"/>
      <c r="AG264" s="56"/>
      <c r="AH264" s="56"/>
      <c r="AI264" s="56"/>
      <c r="AJ264" s="56"/>
      <c r="AK264" s="56"/>
      <c r="AL264" s="56"/>
      <c r="AM264" s="56"/>
      <c r="AN264" s="56"/>
      <c r="AO264" s="56"/>
      <c r="AP264" s="56"/>
      <c r="AQ264" s="56"/>
      <c r="AR264" s="56"/>
      <c r="AS264" s="56"/>
      <c r="AT264" s="13"/>
    </row>
    <row r="265" spans="2:46">
      <c r="B265" s="33"/>
      <c r="C265" s="56"/>
      <c r="D265" s="56"/>
      <c r="E265" s="56"/>
      <c r="F265" s="56"/>
      <c r="G265" s="56"/>
      <c r="H265" s="56"/>
      <c r="I265" s="56"/>
      <c r="J265" s="56"/>
      <c r="K265" s="56"/>
      <c r="L265" s="56"/>
      <c r="M265" s="56"/>
      <c r="N265" s="56"/>
      <c r="O265" s="56"/>
      <c r="P265" s="56"/>
      <c r="Q265" s="66"/>
      <c r="R265" s="56"/>
      <c r="T265" s="66"/>
      <c r="U265" s="66"/>
      <c r="V265" s="66"/>
      <c r="W265" s="66"/>
      <c r="X265" s="56"/>
      <c r="Y265" s="56"/>
      <c r="Z265" s="56"/>
      <c r="AA265" s="56"/>
      <c r="AB265" s="56"/>
      <c r="AC265" s="56"/>
      <c r="AD265" s="56"/>
      <c r="AE265" s="56"/>
      <c r="AF265" s="56"/>
      <c r="AG265" s="56"/>
      <c r="AH265" s="56"/>
      <c r="AI265" s="56"/>
      <c r="AJ265" s="56"/>
      <c r="AK265" s="56"/>
      <c r="AL265" s="56"/>
      <c r="AM265" s="56"/>
      <c r="AN265" s="56"/>
      <c r="AO265" s="56"/>
      <c r="AP265" s="56"/>
      <c r="AQ265" s="56"/>
      <c r="AR265" s="56"/>
      <c r="AS265" s="56"/>
      <c r="AT265" s="13"/>
    </row>
    <row r="266" spans="2:46">
      <c r="B266" s="33"/>
      <c r="C266" s="56"/>
      <c r="D266" s="56"/>
      <c r="E266" s="56"/>
      <c r="F266" s="56"/>
      <c r="G266" s="56"/>
      <c r="H266" s="56"/>
      <c r="I266" s="56"/>
      <c r="J266" s="56"/>
      <c r="K266" s="56"/>
      <c r="L266" s="56"/>
      <c r="M266" s="56"/>
      <c r="N266" s="56"/>
      <c r="O266" s="56"/>
      <c r="P266" s="56"/>
      <c r="Q266" s="66"/>
      <c r="R266" s="56"/>
      <c r="T266" s="66"/>
      <c r="U266" s="66"/>
      <c r="V266" s="66"/>
      <c r="W266" s="66"/>
      <c r="X266" s="56"/>
      <c r="Y266" s="56"/>
      <c r="Z266" s="56"/>
      <c r="AA266" s="56"/>
      <c r="AB266" s="56"/>
      <c r="AC266" s="56"/>
      <c r="AD266" s="56"/>
      <c r="AE266" s="56"/>
      <c r="AF266" s="56"/>
      <c r="AG266" s="56"/>
      <c r="AH266" s="56"/>
      <c r="AI266" s="56"/>
      <c r="AJ266" s="56"/>
      <c r="AK266" s="56"/>
      <c r="AL266" s="56"/>
      <c r="AM266" s="56"/>
      <c r="AN266" s="56"/>
      <c r="AO266" s="56"/>
      <c r="AP266" s="56"/>
      <c r="AQ266" s="56"/>
      <c r="AR266" s="56"/>
      <c r="AS266" s="56"/>
      <c r="AT266" s="13"/>
    </row>
    <row r="267" spans="2:46">
      <c r="B267" s="33"/>
      <c r="C267" s="56"/>
      <c r="D267" s="56"/>
      <c r="E267" s="56"/>
      <c r="F267" s="56"/>
      <c r="G267" s="56"/>
      <c r="H267" s="56"/>
      <c r="I267" s="56"/>
      <c r="J267" s="56"/>
      <c r="K267" s="56"/>
      <c r="L267" s="56"/>
      <c r="M267" s="56"/>
      <c r="N267" s="56"/>
      <c r="O267" s="56"/>
      <c r="P267" s="56"/>
      <c r="Q267" s="66"/>
      <c r="R267" s="56"/>
      <c r="T267" s="66"/>
      <c r="U267" s="66"/>
      <c r="V267" s="66"/>
      <c r="W267" s="66"/>
      <c r="X267" s="56"/>
      <c r="Y267" s="56"/>
      <c r="Z267" s="56"/>
      <c r="AA267" s="56"/>
      <c r="AB267" s="56"/>
      <c r="AC267" s="56"/>
      <c r="AD267" s="56"/>
      <c r="AE267" s="56"/>
      <c r="AF267" s="56"/>
      <c r="AG267" s="56"/>
      <c r="AH267" s="56"/>
      <c r="AI267" s="56"/>
      <c r="AJ267" s="56"/>
      <c r="AK267" s="56"/>
      <c r="AL267" s="56"/>
      <c r="AM267" s="56"/>
      <c r="AN267" s="56"/>
      <c r="AO267" s="56"/>
      <c r="AP267" s="56"/>
      <c r="AQ267" s="56"/>
      <c r="AR267" s="56"/>
      <c r="AS267" s="56"/>
      <c r="AT267" s="13"/>
    </row>
    <row r="268" spans="2:46">
      <c r="B268" s="33"/>
      <c r="C268" s="56"/>
      <c r="D268" s="56"/>
      <c r="E268" s="56"/>
      <c r="F268" s="56"/>
      <c r="G268" s="56"/>
      <c r="H268" s="56"/>
      <c r="I268" s="56"/>
      <c r="J268" s="56"/>
      <c r="K268" s="56"/>
      <c r="L268" s="56"/>
      <c r="M268" s="56"/>
      <c r="N268" s="56"/>
      <c r="O268" s="56"/>
      <c r="P268" s="56"/>
      <c r="Q268" s="66"/>
      <c r="R268" s="56"/>
      <c r="T268" s="66"/>
      <c r="U268" s="66"/>
      <c r="V268" s="66"/>
      <c r="W268" s="66"/>
      <c r="X268" s="56"/>
      <c r="Y268" s="56"/>
      <c r="Z268" s="56"/>
      <c r="AA268" s="56"/>
      <c r="AB268" s="56"/>
      <c r="AC268" s="56"/>
      <c r="AD268" s="56"/>
      <c r="AE268" s="56"/>
      <c r="AF268" s="56"/>
      <c r="AG268" s="56"/>
      <c r="AH268" s="56"/>
      <c r="AI268" s="56"/>
      <c r="AJ268" s="56"/>
      <c r="AK268" s="56"/>
      <c r="AL268" s="56"/>
      <c r="AM268" s="56"/>
      <c r="AN268" s="56"/>
      <c r="AO268" s="56"/>
      <c r="AP268" s="56"/>
      <c r="AQ268" s="56"/>
      <c r="AR268" s="56"/>
      <c r="AS268" s="56"/>
      <c r="AT268" s="13"/>
    </row>
    <row r="269" spans="2:46">
      <c r="B269" s="33"/>
      <c r="C269" s="56"/>
      <c r="D269" s="56"/>
      <c r="E269" s="56"/>
      <c r="F269" s="56"/>
      <c r="G269" s="56"/>
      <c r="H269" s="56"/>
      <c r="I269" s="56"/>
      <c r="J269" s="56"/>
      <c r="K269" s="56"/>
      <c r="L269" s="56"/>
      <c r="M269" s="56"/>
      <c r="N269" s="56"/>
      <c r="O269" s="56"/>
      <c r="P269" s="56"/>
      <c r="Q269" s="66"/>
      <c r="R269" s="56"/>
      <c r="T269" s="66"/>
      <c r="U269" s="66"/>
      <c r="V269" s="66"/>
      <c r="W269" s="66"/>
      <c r="X269" s="56"/>
      <c r="Y269" s="56"/>
      <c r="Z269" s="56"/>
      <c r="AA269" s="56"/>
      <c r="AB269" s="56"/>
      <c r="AC269" s="56"/>
      <c r="AD269" s="56"/>
      <c r="AE269" s="56"/>
      <c r="AF269" s="56"/>
      <c r="AG269" s="56"/>
      <c r="AH269" s="56"/>
      <c r="AI269" s="56"/>
      <c r="AJ269" s="56"/>
      <c r="AK269" s="56"/>
      <c r="AL269" s="56"/>
      <c r="AM269" s="56"/>
      <c r="AN269" s="56"/>
      <c r="AO269" s="56"/>
      <c r="AP269" s="56"/>
      <c r="AQ269" s="56"/>
      <c r="AR269" s="56"/>
      <c r="AS269" s="56"/>
      <c r="AT269" s="13"/>
    </row>
    <row r="270" spans="2:46">
      <c r="B270" s="33"/>
      <c r="C270" s="56"/>
      <c r="D270" s="56"/>
      <c r="E270" s="56"/>
      <c r="F270" s="56"/>
      <c r="G270" s="56"/>
      <c r="H270" s="56"/>
      <c r="I270" s="56"/>
      <c r="J270" s="56"/>
      <c r="K270" s="56"/>
      <c r="L270" s="56"/>
      <c r="M270" s="56"/>
      <c r="N270" s="56"/>
      <c r="O270" s="56"/>
      <c r="P270" s="56"/>
      <c r="Q270" s="66"/>
      <c r="R270" s="56"/>
      <c r="T270" s="66"/>
      <c r="U270" s="66"/>
      <c r="V270" s="66"/>
      <c r="W270" s="66"/>
      <c r="X270" s="56"/>
      <c r="Y270" s="56"/>
      <c r="Z270" s="56"/>
      <c r="AA270" s="56"/>
      <c r="AB270" s="56"/>
      <c r="AC270" s="56"/>
      <c r="AD270" s="56"/>
      <c r="AE270" s="56"/>
      <c r="AF270" s="56"/>
      <c r="AG270" s="56"/>
      <c r="AH270" s="56"/>
      <c r="AI270" s="56"/>
      <c r="AJ270" s="56"/>
      <c r="AK270" s="56"/>
      <c r="AL270" s="56"/>
      <c r="AM270" s="56"/>
      <c r="AN270" s="56"/>
      <c r="AO270" s="56"/>
      <c r="AP270" s="56"/>
      <c r="AQ270" s="56"/>
      <c r="AR270" s="56"/>
      <c r="AS270" s="56"/>
      <c r="AT270" s="13"/>
    </row>
    <row r="271" spans="2:46">
      <c r="B271" s="33"/>
      <c r="C271" s="56"/>
      <c r="D271" s="56"/>
      <c r="E271" s="56"/>
      <c r="F271" s="56"/>
      <c r="G271" s="56"/>
      <c r="H271" s="56"/>
      <c r="I271" s="56"/>
      <c r="J271" s="56"/>
      <c r="K271" s="56"/>
      <c r="L271" s="56"/>
      <c r="M271" s="56"/>
      <c r="N271" s="56"/>
      <c r="O271" s="56"/>
      <c r="P271" s="56"/>
      <c r="Q271" s="66"/>
      <c r="R271" s="56"/>
      <c r="T271" s="66"/>
      <c r="U271" s="66"/>
      <c r="V271" s="66"/>
      <c r="W271" s="66"/>
      <c r="X271" s="56"/>
      <c r="Y271" s="56"/>
      <c r="Z271" s="56"/>
      <c r="AA271" s="56"/>
      <c r="AB271" s="56"/>
      <c r="AC271" s="56"/>
      <c r="AD271" s="56"/>
      <c r="AE271" s="56"/>
      <c r="AF271" s="56"/>
      <c r="AG271" s="56"/>
      <c r="AH271" s="56"/>
      <c r="AI271" s="56"/>
      <c r="AJ271" s="56"/>
      <c r="AK271" s="56"/>
      <c r="AL271" s="56"/>
      <c r="AM271" s="56"/>
      <c r="AN271" s="56"/>
      <c r="AO271" s="56"/>
      <c r="AP271" s="56"/>
      <c r="AQ271" s="56"/>
      <c r="AR271" s="56"/>
      <c r="AS271" s="56"/>
      <c r="AT271" s="13"/>
    </row>
    <row r="272" spans="2:46">
      <c r="B272" s="33"/>
      <c r="C272" s="56"/>
      <c r="D272" s="56"/>
      <c r="E272" s="56"/>
      <c r="F272" s="56"/>
      <c r="G272" s="56"/>
      <c r="H272" s="56"/>
      <c r="I272" s="56"/>
      <c r="J272" s="56"/>
      <c r="K272" s="56"/>
      <c r="L272" s="56"/>
      <c r="M272" s="56"/>
      <c r="N272" s="56"/>
      <c r="O272" s="56"/>
      <c r="P272" s="56"/>
      <c r="Q272" s="66"/>
      <c r="R272" s="56"/>
      <c r="T272" s="66"/>
      <c r="U272" s="66"/>
      <c r="V272" s="66"/>
      <c r="W272" s="66"/>
      <c r="X272" s="56"/>
      <c r="Y272" s="56"/>
      <c r="Z272" s="56"/>
      <c r="AA272" s="56"/>
      <c r="AB272" s="56"/>
      <c r="AC272" s="56"/>
      <c r="AD272" s="56"/>
      <c r="AE272" s="56"/>
      <c r="AF272" s="56"/>
      <c r="AG272" s="56"/>
      <c r="AH272" s="56"/>
      <c r="AI272" s="56"/>
      <c r="AJ272" s="56"/>
      <c r="AK272" s="56"/>
      <c r="AL272" s="56"/>
      <c r="AM272" s="56"/>
      <c r="AN272" s="56"/>
      <c r="AO272" s="56"/>
      <c r="AP272" s="56"/>
      <c r="AQ272" s="56"/>
      <c r="AR272" s="56"/>
      <c r="AS272" s="56"/>
      <c r="AT272" s="13"/>
    </row>
    <row r="273" spans="2:46">
      <c r="B273" s="33"/>
      <c r="C273" s="56"/>
      <c r="D273" s="56"/>
      <c r="E273" s="56"/>
      <c r="F273" s="56"/>
      <c r="G273" s="56"/>
      <c r="H273" s="56"/>
      <c r="I273" s="56"/>
      <c r="J273" s="56"/>
      <c r="K273" s="56"/>
      <c r="L273" s="56"/>
      <c r="M273" s="56"/>
      <c r="N273" s="56"/>
      <c r="O273" s="56"/>
      <c r="P273" s="56"/>
      <c r="Q273" s="66"/>
      <c r="R273" s="56"/>
      <c r="T273" s="66"/>
      <c r="U273" s="66"/>
      <c r="V273" s="66"/>
      <c r="W273" s="66"/>
      <c r="X273" s="56"/>
      <c r="Y273" s="56"/>
      <c r="Z273" s="56"/>
      <c r="AA273" s="56"/>
      <c r="AB273" s="56"/>
      <c r="AC273" s="56"/>
      <c r="AD273" s="56"/>
      <c r="AE273" s="56"/>
      <c r="AF273" s="56"/>
      <c r="AG273" s="56"/>
      <c r="AH273" s="56"/>
      <c r="AI273" s="56"/>
      <c r="AJ273" s="56"/>
      <c r="AK273" s="56"/>
      <c r="AL273" s="56"/>
      <c r="AM273" s="56"/>
      <c r="AN273" s="56"/>
      <c r="AO273" s="56"/>
      <c r="AP273" s="56"/>
      <c r="AQ273" s="56"/>
      <c r="AR273" s="56"/>
      <c r="AS273" s="56"/>
      <c r="AT273" s="13"/>
    </row>
    <row r="274" spans="2:46">
      <c r="B274" s="33"/>
      <c r="C274" s="56"/>
      <c r="D274" s="56"/>
      <c r="E274" s="56"/>
      <c r="F274" s="56"/>
      <c r="G274" s="56"/>
      <c r="H274" s="56"/>
      <c r="I274" s="56"/>
      <c r="J274" s="56"/>
      <c r="K274" s="56"/>
      <c r="L274" s="56"/>
      <c r="M274" s="56"/>
      <c r="N274" s="56"/>
      <c r="O274" s="56"/>
      <c r="P274" s="56"/>
      <c r="Q274" s="66"/>
      <c r="R274" s="56"/>
      <c r="T274" s="66"/>
      <c r="U274" s="66"/>
      <c r="V274" s="66"/>
      <c r="W274" s="66"/>
      <c r="X274" s="56"/>
      <c r="Y274" s="56"/>
      <c r="Z274" s="56"/>
      <c r="AA274" s="56"/>
      <c r="AB274" s="56"/>
      <c r="AC274" s="56"/>
      <c r="AD274" s="56"/>
      <c r="AE274" s="56"/>
      <c r="AF274" s="56"/>
      <c r="AG274" s="56"/>
      <c r="AH274" s="56"/>
      <c r="AI274" s="56"/>
      <c r="AJ274" s="56"/>
      <c r="AK274" s="56"/>
      <c r="AL274" s="56"/>
      <c r="AM274" s="56"/>
      <c r="AN274" s="56"/>
      <c r="AO274" s="56"/>
      <c r="AP274" s="56"/>
      <c r="AQ274" s="56"/>
      <c r="AR274" s="56"/>
      <c r="AS274" s="56"/>
      <c r="AT274" s="13"/>
    </row>
    <row r="275" spans="2:46">
      <c r="B275" s="33"/>
      <c r="C275" s="56"/>
      <c r="D275" s="56"/>
      <c r="E275" s="56"/>
      <c r="F275" s="56"/>
      <c r="G275" s="56"/>
      <c r="H275" s="56"/>
      <c r="I275" s="56"/>
      <c r="J275" s="56"/>
      <c r="K275" s="56"/>
      <c r="L275" s="56"/>
      <c r="M275" s="56"/>
      <c r="N275" s="56"/>
      <c r="O275" s="56"/>
      <c r="P275" s="56"/>
      <c r="Q275" s="66"/>
      <c r="R275" s="56"/>
      <c r="T275" s="66"/>
      <c r="U275" s="66"/>
      <c r="V275" s="66"/>
      <c r="W275" s="66"/>
      <c r="X275" s="56"/>
      <c r="Y275" s="56"/>
      <c r="Z275" s="56"/>
      <c r="AA275" s="56"/>
      <c r="AB275" s="56"/>
      <c r="AC275" s="56"/>
      <c r="AD275" s="56"/>
      <c r="AE275" s="56"/>
      <c r="AF275" s="56"/>
      <c r="AG275" s="56"/>
      <c r="AH275" s="56"/>
      <c r="AI275" s="56"/>
      <c r="AJ275" s="56"/>
      <c r="AK275" s="56"/>
      <c r="AL275" s="56"/>
      <c r="AM275" s="56"/>
      <c r="AN275" s="56"/>
      <c r="AO275" s="56"/>
      <c r="AP275" s="56"/>
      <c r="AQ275" s="56"/>
      <c r="AR275" s="56"/>
      <c r="AS275" s="56"/>
      <c r="AT275" s="13"/>
    </row>
    <row r="276" spans="2:46">
      <c r="B276" s="33"/>
      <c r="C276" s="56"/>
      <c r="D276" s="56"/>
      <c r="E276" s="56"/>
      <c r="F276" s="56"/>
      <c r="G276" s="56"/>
      <c r="H276" s="56"/>
      <c r="I276" s="56"/>
      <c r="J276" s="56"/>
      <c r="K276" s="56"/>
      <c r="L276" s="56"/>
      <c r="M276" s="56"/>
      <c r="N276" s="56"/>
      <c r="O276" s="56"/>
      <c r="P276" s="56"/>
      <c r="Q276" s="66"/>
      <c r="R276" s="56"/>
      <c r="T276" s="66"/>
      <c r="U276" s="66"/>
      <c r="V276" s="66"/>
      <c r="W276" s="66"/>
      <c r="X276" s="56"/>
      <c r="Y276" s="56"/>
      <c r="Z276" s="56"/>
      <c r="AA276" s="56"/>
      <c r="AB276" s="56"/>
      <c r="AC276" s="56"/>
      <c r="AD276" s="56"/>
      <c r="AE276" s="56"/>
      <c r="AF276" s="56"/>
      <c r="AG276" s="56"/>
      <c r="AH276" s="56"/>
      <c r="AI276" s="56"/>
      <c r="AJ276" s="56"/>
      <c r="AK276" s="56"/>
      <c r="AL276" s="56"/>
      <c r="AM276" s="56"/>
      <c r="AN276" s="56"/>
      <c r="AO276" s="56"/>
      <c r="AP276" s="56"/>
      <c r="AQ276" s="56"/>
      <c r="AR276" s="56"/>
      <c r="AS276" s="56"/>
      <c r="AT276" s="13"/>
    </row>
    <row r="277" spans="2:46">
      <c r="B277" s="33"/>
      <c r="C277" s="56"/>
      <c r="D277" s="56"/>
      <c r="E277" s="56"/>
      <c r="F277" s="56"/>
      <c r="G277" s="56"/>
      <c r="H277" s="56"/>
      <c r="I277" s="56"/>
      <c r="J277" s="56"/>
      <c r="K277" s="56"/>
      <c r="L277" s="56"/>
      <c r="M277" s="56"/>
      <c r="N277" s="56"/>
      <c r="O277" s="56"/>
      <c r="P277" s="56"/>
      <c r="Q277" s="66"/>
      <c r="R277" s="56"/>
      <c r="T277" s="66"/>
      <c r="U277" s="66"/>
      <c r="V277" s="66"/>
      <c r="W277" s="66"/>
      <c r="X277" s="56"/>
      <c r="Y277" s="56"/>
      <c r="Z277" s="56"/>
      <c r="AA277" s="56"/>
      <c r="AB277" s="56"/>
      <c r="AC277" s="56"/>
      <c r="AD277" s="56"/>
      <c r="AE277" s="56"/>
      <c r="AF277" s="56"/>
      <c r="AG277" s="56"/>
      <c r="AH277" s="56"/>
      <c r="AI277" s="56"/>
      <c r="AJ277" s="56"/>
      <c r="AK277" s="56"/>
      <c r="AL277" s="56"/>
      <c r="AM277" s="56"/>
      <c r="AN277" s="56"/>
      <c r="AO277" s="56"/>
      <c r="AP277" s="56"/>
      <c r="AQ277" s="56"/>
      <c r="AR277" s="56"/>
      <c r="AS277" s="56"/>
      <c r="AT277" s="13"/>
    </row>
    <row r="278" spans="2:46">
      <c r="B278" s="33"/>
      <c r="C278" s="56"/>
      <c r="D278" s="56"/>
      <c r="E278" s="56"/>
      <c r="F278" s="56"/>
      <c r="G278" s="56"/>
      <c r="H278" s="56"/>
      <c r="I278" s="56"/>
      <c r="J278" s="56"/>
      <c r="K278" s="56"/>
      <c r="L278" s="56"/>
      <c r="M278" s="56"/>
      <c r="N278" s="56"/>
      <c r="O278" s="56"/>
      <c r="P278" s="56"/>
      <c r="Q278" s="66"/>
      <c r="R278" s="56"/>
      <c r="T278" s="66"/>
      <c r="U278" s="66"/>
      <c r="V278" s="66"/>
      <c r="W278" s="66"/>
      <c r="X278" s="56"/>
      <c r="Y278" s="56"/>
      <c r="Z278" s="56"/>
      <c r="AA278" s="56"/>
      <c r="AB278" s="56"/>
      <c r="AC278" s="56"/>
      <c r="AD278" s="56"/>
      <c r="AE278" s="56"/>
      <c r="AF278" s="56"/>
      <c r="AG278" s="56"/>
      <c r="AH278" s="56"/>
      <c r="AI278" s="56"/>
      <c r="AJ278" s="56"/>
      <c r="AK278" s="56"/>
      <c r="AL278" s="56"/>
      <c r="AM278" s="56"/>
      <c r="AN278" s="56"/>
      <c r="AO278" s="56"/>
      <c r="AP278" s="56"/>
      <c r="AQ278" s="56"/>
      <c r="AR278" s="56"/>
      <c r="AS278" s="56"/>
      <c r="AT278" s="13"/>
    </row>
    <row r="279" spans="2:46">
      <c r="B279" s="33"/>
      <c r="C279" s="56"/>
      <c r="D279" s="56"/>
      <c r="E279" s="56"/>
      <c r="F279" s="56"/>
      <c r="G279" s="56"/>
      <c r="H279" s="56"/>
      <c r="I279" s="56"/>
      <c r="J279" s="56"/>
      <c r="K279" s="56"/>
      <c r="L279" s="56"/>
      <c r="M279" s="56"/>
      <c r="N279" s="56"/>
      <c r="O279" s="56"/>
      <c r="P279" s="56"/>
      <c r="Q279" s="66"/>
      <c r="R279" s="56"/>
      <c r="T279" s="66"/>
      <c r="U279" s="66"/>
      <c r="V279" s="66"/>
      <c r="W279" s="66"/>
      <c r="X279" s="56"/>
      <c r="Y279" s="56"/>
      <c r="Z279" s="56"/>
      <c r="AA279" s="56"/>
      <c r="AB279" s="56"/>
      <c r="AC279" s="56"/>
      <c r="AD279" s="56"/>
      <c r="AE279" s="56"/>
      <c r="AF279" s="56"/>
      <c r="AG279" s="56"/>
      <c r="AH279" s="56"/>
      <c r="AI279" s="56"/>
      <c r="AJ279" s="56"/>
      <c r="AK279" s="56"/>
      <c r="AL279" s="56"/>
      <c r="AM279" s="56"/>
      <c r="AN279" s="56"/>
      <c r="AO279" s="56"/>
      <c r="AP279" s="56"/>
      <c r="AQ279" s="56"/>
      <c r="AR279" s="56"/>
      <c r="AS279" s="56"/>
      <c r="AT279" s="13"/>
    </row>
    <row r="280" spans="2:46">
      <c r="B280" s="33"/>
      <c r="C280" s="56"/>
      <c r="D280" s="56"/>
      <c r="E280" s="56"/>
      <c r="F280" s="56"/>
      <c r="G280" s="56"/>
      <c r="H280" s="56"/>
      <c r="I280" s="56"/>
      <c r="J280" s="56"/>
      <c r="K280" s="56"/>
      <c r="L280" s="56"/>
      <c r="M280" s="56"/>
      <c r="N280" s="56"/>
      <c r="O280" s="56"/>
      <c r="P280" s="56"/>
      <c r="Q280" s="66"/>
      <c r="R280" s="56"/>
      <c r="T280" s="66"/>
      <c r="U280" s="66"/>
      <c r="V280" s="66"/>
      <c r="W280" s="66"/>
      <c r="X280" s="56"/>
      <c r="Y280" s="56"/>
      <c r="Z280" s="56"/>
      <c r="AA280" s="56"/>
      <c r="AB280" s="56"/>
      <c r="AC280" s="56"/>
      <c r="AD280" s="56"/>
      <c r="AE280" s="56"/>
      <c r="AF280" s="56"/>
      <c r="AG280" s="56"/>
      <c r="AH280" s="56"/>
      <c r="AI280" s="56"/>
      <c r="AJ280" s="56"/>
      <c r="AK280" s="56"/>
      <c r="AL280" s="56"/>
      <c r="AM280" s="56"/>
      <c r="AN280" s="56"/>
      <c r="AO280" s="56"/>
      <c r="AP280" s="56"/>
      <c r="AQ280" s="56"/>
      <c r="AR280" s="56"/>
      <c r="AS280" s="56"/>
      <c r="AT280" s="13"/>
    </row>
    <row r="281" spans="2:46">
      <c r="B281" s="33"/>
      <c r="C281" s="56"/>
      <c r="D281" s="56"/>
      <c r="E281" s="56"/>
      <c r="F281" s="56"/>
      <c r="G281" s="56"/>
      <c r="H281" s="56"/>
      <c r="I281" s="56"/>
      <c r="J281" s="56"/>
      <c r="K281" s="56"/>
      <c r="L281" s="56"/>
      <c r="M281" s="56"/>
      <c r="N281" s="56"/>
      <c r="O281" s="56"/>
      <c r="P281" s="56"/>
      <c r="Q281" s="66"/>
      <c r="R281" s="56"/>
      <c r="T281" s="66"/>
      <c r="U281" s="66"/>
      <c r="V281" s="66"/>
      <c r="W281" s="66"/>
      <c r="X281" s="56"/>
      <c r="Y281" s="56"/>
      <c r="Z281" s="56"/>
      <c r="AA281" s="56"/>
      <c r="AB281" s="56"/>
      <c r="AC281" s="56"/>
      <c r="AD281" s="56"/>
      <c r="AE281" s="56"/>
      <c r="AF281" s="56"/>
      <c r="AG281" s="56"/>
      <c r="AH281" s="56"/>
      <c r="AI281" s="56"/>
      <c r="AJ281" s="56"/>
      <c r="AK281" s="56"/>
      <c r="AL281" s="56"/>
      <c r="AM281" s="56"/>
      <c r="AN281" s="56"/>
      <c r="AO281" s="56"/>
      <c r="AP281" s="56"/>
      <c r="AQ281" s="56"/>
      <c r="AR281" s="56"/>
      <c r="AS281" s="56"/>
      <c r="AT281" s="13"/>
    </row>
    <row r="282" spans="2:46">
      <c r="B282" s="33"/>
      <c r="C282" s="56"/>
      <c r="D282" s="56"/>
      <c r="E282" s="56"/>
      <c r="F282" s="56"/>
      <c r="G282" s="56"/>
      <c r="H282" s="56"/>
      <c r="I282" s="56"/>
      <c r="J282" s="56"/>
      <c r="K282" s="56"/>
      <c r="L282" s="56"/>
      <c r="M282" s="56"/>
      <c r="N282" s="56"/>
      <c r="O282" s="56"/>
      <c r="P282" s="56"/>
      <c r="Q282" s="66"/>
      <c r="R282" s="56"/>
      <c r="T282" s="66"/>
      <c r="U282" s="66"/>
      <c r="V282" s="66"/>
      <c r="W282" s="66"/>
      <c r="X282" s="56"/>
      <c r="Y282" s="56"/>
      <c r="Z282" s="56"/>
      <c r="AA282" s="56"/>
      <c r="AB282" s="56"/>
      <c r="AC282" s="56"/>
      <c r="AD282" s="56"/>
      <c r="AE282" s="56"/>
      <c r="AF282" s="56"/>
      <c r="AG282" s="56"/>
      <c r="AH282" s="56"/>
      <c r="AI282" s="56"/>
      <c r="AJ282" s="56"/>
      <c r="AK282" s="56"/>
      <c r="AL282" s="56"/>
      <c r="AM282" s="56"/>
      <c r="AN282" s="56"/>
      <c r="AO282" s="56"/>
      <c r="AP282" s="56"/>
      <c r="AQ282" s="56"/>
      <c r="AR282" s="56"/>
      <c r="AS282" s="56"/>
      <c r="AT282" s="13"/>
    </row>
    <row r="283" spans="2:46">
      <c r="B283" s="33"/>
      <c r="C283" s="56"/>
      <c r="D283" s="56"/>
      <c r="E283" s="56"/>
      <c r="F283" s="56"/>
      <c r="G283" s="56"/>
      <c r="H283" s="56"/>
      <c r="I283" s="56"/>
      <c r="J283" s="56"/>
      <c r="K283" s="56"/>
      <c r="L283" s="56"/>
      <c r="M283" s="56"/>
      <c r="N283" s="56"/>
      <c r="O283" s="56"/>
      <c r="P283" s="56"/>
      <c r="Q283" s="66"/>
      <c r="R283" s="56"/>
      <c r="T283" s="66"/>
      <c r="U283" s="66"/>
      <c r="V283" s="66"/>
      <c r="W283" s="66"/>
      <c r="X283" s="56"/>
      <c r="Y283" s="56"/>
      <c r="Z283" s="56"/>
      <c r="AA283" s="56"/>
      <c r="AB283" s="56"/>
      <c r="AC283" s="56"/>
      <c r="AD283" s="56"/>
      <c r="AE283" s="56"/>
      <c r="AF283" s="56"/>
      <c r="AG283" s="56"/>
      <c r="AH283" s="56"/>
      <c r="AI283" s="56"/>
      <c r="AJ283" s="56"/>
      <c r="AK283" s="56"/>
      <c r="AL283" s="56"/>
      <c r="AM283" s="56"/>
      <c r="AN283" s="56"/>
      <c r="AO283" s="56"/>
      <c r="AP283" s="56"/>
      <c r="AQ283" s="56"/>
      <c r="AR283" s="56"/>
      <c r="AS283" s="56"/>
      <c r="AT283" s="13"/>
    </row>
    <row r="284" spans="2:46">
      <c r="B284" s="33"/>
      <c r="C284" s="56"/>
      <c r="D284" s="56"/>
      <c r="E284" s="56"/>
      <c r="F284" s="56"/>
      <c r="G284" s="56"/>
      <c r="H284" s="56"/>
      <c r="I284" s="56"/>
      <c r="J284" s="56"/>
      <c r="K284" s="56"/>
      <c r="L284" s="56"/>
      <c r="M284" s="56"/>
      <c r="N284" s="56"/>
      <c r="O284" s="56"/>
      <c r="P284" s="56"/>
      <c r="Q284" s="66"/>
      <c r="R284" s="56"/>
      <c r="T284" s="66"/>
      <c r="U284" s="66"/>
      <c r="V284" s="66"/>
      <c r="W284" s="66"/>
      <c r="X284" s="56"/>
      <c r="Y284" s="56"/>
      <c r="Z284" s="56"/>
      <c r="AA284" s="56"/>
      <c r="AB284" s="56"/>
      <c r="AC284" s="56"/>
      <c r="AD284" s="56"/>
      <c r="AE284" s="56"/>
      <c r="AF284" s="56"/>
      <c r="AG284" s="56"/>
      <c r="AH284" s="56"/>
      <c r="AI284" s="56"/>
      <c r="AJ284" s="56"/>
      <c r="AK284" s="56"/>
      <c r="AL284" s="56"/>
      <c r="AM284" s="56"/>
      <c r="AN284" s="56"/>
      <c r="AO284" s="56"/>
      <c r="AP284" s="56"/>
      <c r="AQ284" s="56"/>
      <c r="AR284" s="56"/>
      <c r="AS284" s="56"/>
      <c r="AT284" s="13"/>
    </row>
    <row r="285" spans="2:46">
      <c r="B285" s="33"/>
      <c r="C285" s="56"/>
      <c r="D285" s="56"/>
      <c r="E285" s="56"/>
      <c r="F285" s="56"/>
      <c r="G285" s="56"/>
      <c r="H285" s="56"/>
      <c r="I285" s="56"/>
      <c r="J285" s="56"/>
      <c r="K285" s="56"/>
      <c r="L285" s="56"/>
      <c r="M285" s="56"/>
      <c r="N285" s="56"/>
      <c r="O285" s="56"/>
      <c r="P285" s="56"/>
      <c r="Q285" s="66"/>
      <c r="R285" s="56"/>
      <c r="T285" s="66"/>
      <c r="U285" s="66"/>
      <c r="V285" s="66"/>
      <c r="W285" s="66"/>
      <c r="X285" s="56"/>
      <c r="Y285" s="56"/>
      <c r="Z285" s="56"/>
      <c r="AA285" s="56"/>
      <c r="AB285" s="56"/>
      <c r="AC285" s="56"/>
      <c r="AD285" s="56"/>
      <c r="AE285" s="56"/>
      <c r="AF285" s="56"/>
      <c r="AG285" s="56"/>
      <c r="AH285" s="56"/>
      <c r="AI285" s="56"/>
      <c r="AJ285" s="56"/>
      <c r="AK285" s="56"/>
      <c r="AL285" s="56"/>
      <c r="AM285" s="56"/>
      <c r="AN285" s="56"/>
      <c r="AO285" s="56"/>
      <c r="AP285" s="56"/>
      <c r="AQ285" s="56"/>
      <c r="AR285" s="56"/>
      <c r="AS285" s="56"/>
      <c r="AT285" s="13"/>
    </row>
    <row r="286" spans="2:46">
      <c r="B286" s="33"/>
      <c r="C286" s="56"/>
      <c r="D286" s="56"/>
      <c r="E286" s="56"/>
      <c r="F286" s="56"/>
      <c r="G286" s="56"/>
      <c r="H286" s="56"/>
      <c r="I286" s="56"/>
      <c r="J286" s="56"/>
      <c r="K286" s="56"/>
      <c r="L286" s="56"/>
      <c r="M286" s="56"/>
      <c r="N286" s="56"/>
      <c r="O286" s="56"/>
      <c r="P286" s="56"/>
      <c r="Q286" s="66"/>
      <c r="R286" s="56"/>
      <c r="T286" s="66"/>
      <c r="U286" s="66"/>
      <c r="V286" s="66"/>
      <c r="W286" s="66"/>
      <c r="X286" s="56"/>
      <c r="Y286" s="56"/>
      <c r="Z286" s="56"/>
      <c r="AA286" s="56"/>
      <c r="AB286" s="56"/>
      <c r="AC286" s="56"/>
      <c r="AD286" s="56"/>
      <c r="AE286" s="56"/>
      <c r="AF286" s="56"/>
      <c r="AG286" s="56"/>
      <c r="AH286" s="56"/>
      <c r="AI286" s="56"/>
      <c r="AJ286" s="56"/>
      <c r="AK286" s="56"/>
      <c r="AL286" s="56"/>
      <c r="AM286" s="56"/>
      <c r="AN286" s="56"/>
      <c r="AO286" s="56"/>
      <c r="AP286" s="56"/>
      <c r="AQ286" s="56"/>
      <c r="AR286" s="56"/>
      <c r="AS286" s="56"/>
      <c r="AT286" s="13"/>
    </row>
    <row r="287" spans="2:46">
      <c r="B287" s="33"/>
      <c r="C287" s="56"/>
      <c r="D287" s="56"/>
      <c r="E287" s="56"/>
      <c r="F287" s="56"/>
      <c r="G287" s="56"/>
      <c r="H287" s="56"/>
      <c r="I287" s="56"/>
      <c r="J287" s="56"/>
      <c r="K287" s="56"/>
      <c r="L287" s="56"/>
      <c r="M287" s="56"/>
      <c r="N287" s="56"/>
      <c r="O287" s="56"/>
      <c r="P287" s="56"/>
      <c r="Q287" s="66"/>
      <c r="R287" s="56"/>
      <c r="T287" s="66"/>
      <c r="U287" s="66"/>
      <c r="V287" s="66"/>
      <c r="W287" s="66"/>
      <c r="X287" s="56"/>
      <c r="Y287" s="56"/>
      <c r="Z287" s="56"/>
      <c r="AA287" s="56"/>
      <c r="AB287" s="56"/>
      <c r="AC287" s="56"/>
      <c r="AD287" s="56"/>
      <c r="AE287" s="56"/>
      <c r="AF287" s="56"/>
      <c r="AG287" s="56"/>
      <c r="AH287" s="56"/>
      <c r="AI287" s="56"/>
      <c r="AJ287" s="56"/>
      <c r="AK287" s="56"/>
      <c r="AL287" s="56"/>
      <c r="AM287" s="56"/>
      <c r="AN287" s="56"/>
      <c r="AO287" s="56"/>
      <c r="AP287" s="56"/>
      <c r="AQ287" s="56"/>
      <c r="AR287" s="56"/>
      <c r="AS287" s="56"/>
      <c r="AT287" s="13"/>
    </row>
    <row r="288" spans="2:46">
      <c r="B288" s="33"/>
      <c r="C288" s="56"/>
      <c r="D288" s="56"/>
      <c r="E288" s="56"/>
      <c r="F288" s="56"/>
      <c r="G288" s="56"/>
      <c r="H288" s="56"/>
      <c r="I288" s="56"/>
      <c r="J288" s="56"/>
      <c r="K288" s="56"/>
      <c r="L288" s="56"/>
      <c r="M288" s="56"/>
      <c r="N288" s="56"/>
      <c r="O288" s="56"/>
      <c r="P288" s="56"/>
      <c r="Q288" s="66"/>
      <c r="R288" s="56"/>
      <c r="T288" s="66"/>
      <c r="U288" s="66"/>
      <c r="V288" s="66"/>
      <c r="W288" s="66"/>
      <c r="X288" s="56"/>
      <c r="Y288" s="56"/>
      <c r="Z288" s="56"/>
      <c r="AA288" s="56"/>
      <c r="AB288" s="56"/>
      <c r="AC288" s="56"/>
      <c r="AD288" s="56"/>
      <c r="AE288" s="56"/>
      <c r="AF288" s="56"/>
      <c r="AG288" s="56"/>
      <c r="AH288" s="56"/>
      <c r="AI288" s="56"/>
      <c r="AJ288" s="56"/>
      <c r="AK288" s="56"/>
      <c r="AL288" s="56"/>
      <c r="AM288" s="56"/>
      <c r="AN288" s="56"/>
      <c r="AO288" s="56"/>
      <c r="AP288" s="56"/>
      <c r="AQ288" s="56"/>
      <c r="AR288" s="56"/>
      <c r="AS288" s="56"/>
      <c r="AT288" s="13"/>
    </row>
    <row r="289" spans="2:46">
      <c r="B289" s="33"/>
      <c r="C289" s="56"/>
      <c r="D289" s="56"/>
      <c r="E289" s="56"/>
      <c r="F289" s="56"/>
      <c r="G289" s="56"/>
      <c r="H289" s="56"/>
      <c r="I289" s="56"/>
      <c r="J289" s="56"/>
      <c r="K289" s="56"/>
      <c r="L289" s="56"/>
      <c r="M289" s="56"/>
      <c r="N289" s="56"/>
      <c r="O289" s="56"/>
      <c r="P289" s="56"/>
      <c r="Q289" s="66"/>
      <c r="R289" s="56"/>
      <c r="T289" s="66"/>
      <c r="U289" s="66"/>
      <c r="V289" s="66"/>
      <c r="W289" s="66"/>
      <c r="X289" s="56"/>
      <c r="Y289" s="56"/>
      <c r="Z289" s="56"/>
      <c r="AA289" s="56"/>
      <c r="AB289" s="56"/>
      <c r="AC289" s="56"/>
      <c r="AD289" s="56"/>
      <c r="AE289" s="56"/>
      <c r="AF289" s="56"/>
      <c r="AG289" s="56"/>
      <c r="AH289" s="56"/>
      <c r="AI289" s="56"/>
      <c r="AJ289" s="56"/>
      <c r="AK289" s="56"/>
      <c r="AL289" s="56"/>
      <c r="AM289" s="56"/>
      <c r="AN289" s="56"/>
      <c r="AO289" s="56"/>
      <c r="AP289" s="56"/>
      <c r="AQ289" s="56"/>
      <c r="AR289" s="56"/>
      <c r="AS289" s="56"/>
      <c r="AT289" s="13"/>
    </row>
    <row r="290" spans="2:46">
      <c r="B290" s="33"/>
      <c r="C290" s="56"/>
      <c r="D290" s="56"/>
      <c r="E290" s="56"/>
      <c r="F290" s="56"/>
      <c r="G290" s="56"/>
      <c r="H290" s="56"/>
      <c r="I290" s="56"/>
      <c r="J290" s="56"/>
      <c r="K290" s="56"/>
      <c r="L290" s="56"/>
      <c r="M290" s="56"/>
      <c r="N290" s="56"/>
      <c r="O290" s="56"/>
      <c r="P290" s="56"/>
      <c r="Q290" s="66"/>
      <c r="R290" s="56"/>
      <c r="T290" s="66"/>
      <c r="U290" s="66"/>
      <c r="V290" s="66"/>
      <c r="W290" s="66"/>
      <c r="X290" s="56"/>
      <c r="Y290" s="56"/>
      <c r="Z290" s="56"/>
      <c r="AA290" s="56"/>
      <c r="AB290" s="56"/>
      <c r="AC290" s="56"/>
      <c r="AD290" s="56"/>
      <c r="AE290" s="56"/>
      <c r="AF290" s="56"/>
      <c r="AG290" s="56"/>
      <c r="AH290" s="56"/>
      <c r="AI290" s="56"/>
      <c r="AJ290" s="56"/>
      <c r="AK290" s="56"/>
      <c r="AL290" s="56"/>
      <c r="AM290" s="56"/>
      <c r="AN290" s="56"/>
      <c r="AO290" s="56"/>
      <c r="AP290" s="56"/>
      <c r="AQ290" s="56"/>
      <c r="AR290" s="56"/>
      <c r="AS290" s="56"/>
      <c r="AT290" s="13"/>
    </row>
    <row r="291" spans="2:46">
      <c r="B291" s="33"/>
      <c r="C291" s="56"/>
      <c r="D291" s="56"/>
      <c r="E291" s="56"/>
      <c r="F291" s="56"/>
      <c r="G291" s="56"/>
      <c r="H291" s="56"/>
      <c r="I291" s="56"/>
      <c r="J291" s="56"/>
      <c r="K291" s="56"/>
      <c r="L291" s="56"/>
      <c r="M291" s="56"/>
      <c r="N291" s="56"/>
      <c r="O291" s="56"/>
      <c r="P291" s="56"/>
      <c r="Q291" s="66"/>
      <c r="R291" s="56"/>
      <c r="T291" s="66"/>
      <c r="U291" s="66"/>
      <c r="V291" s="66"/>
      <c r="W291" s="66"/>
      <c r="X291" s="56"/>
      <c r="Y291" s="56"/>
      <c r="Z291" s="56"/>
      <c r="AA291" s="56"/>
      <c r="AB291" s="56"/>
      <c r="AC291" s="56"/>
      <c r="AD291" s="56"/>
      <c r="AE291" s="56"/>
      <c r="AF291" s="56"/>
      <c r="AG291" s="56"/>
      <c r="AH291" s="56"/>
      <c r="AI291" s="56"/>
      <c r="AJ291" s="56"/>
      <c r="AK291" s="56"/>
      <c r="AL291" s="56"/>
      <c r="AM291" s="56"/>
      <c r="AN291" s="56"/>
      <c r="AO291" s="56"/>
      <c r="AP291" s="56"/>
      <c r="AQ291" s="56"/>
      <c r="AR291" s="56"/>
      <c r="AS291" s="56"/>
      <c r="AT291" s="13"/>
    </row>
    <row r="292" spans="2:46">
      <c r="B292" s="33"/>
      <c r="C292" s="56"/>
      <c r="D292" s="56"/>
      <c r="E292" s="56"/>
      <c r="F292" s="56"/>
      <c r="G292" s="56"/>
      <c r="H292" s="56"/>
      <c r="I292" s="56"/>
      <c r="J292" s="56"/>
      <c r="K292" s="56"/>
      <c r="L292" s="56"/>
      <c r="M292" s="56"/>
      <c r="N292" s="56"/>
      <c r="O292" s="56"/>
      <c r="P292" s="56"/>
      <c r="Q292" s="66"/>
      <c r="R292" s="56"/>
      <c r="T292" s="66"/>
      <c r="U292" s="66"/>
      <c r="V292" s="66"/>
      <c r="W292" s="66"/>
      <c r="X292" s="56"/>
      <c r="Y292" s="56"/>
      <c r="Z292" s="56"/>
      <c r="AA292" s="56"/>
      <c r="AB292" s="56"/>
      <c r="AC292" s="56"/>
      <c r="AD292" s="56"/>
      <c r="AE292" s="56"/>
      <c r="AF292" s="56"/>
      <c r="AG292" s="56"/>
      <c r="AH292" s="56"/>
      <c r="AI292" s="56"/>
      <c r="AJ292" s="56"/>
      <c r="AK292" s="56"/>
      <c r="AL292" s="56"/>
      <c r="AM292" s="56"/>
      <c r="AN292" s="56"/>
      <c r="AO292" s="56"/>
      <c r="AP292" s="56"/>
      <c r="AQ292" s="56"/>
      <c r="AR292" s="56"/>
      <c r="AS292" s="56"/>
      <c r="AT292" s="13"/>
    </row>
    <row r="293" spans="2:46">
      <c r="B293" s="33"/>
      <c r="C293" s="56"/>
      <c r="D293" s="56"/>
      <c r="E293" s="56"/>
      <c r="F293" s="56"/>
      <c r="G293" s="56"/>
      <c r="H293" s="56"/>
      <c r="I293" s="56"/>
      <c r="J293" s="56"/>
      <c r="K293" s="56"/>
      <c r="L293" s="56"/>
      <c r="M293" s="56"/>
      <c r="N293" s="56"/>
      <c r="O293" s="56"/>
      <c r="P293" s="56"/>
      <c r="Q293" s="66"/>
      <c r="R293" s="56"/>
      <c r="T293" s="66"/>
      <c r="U293" s="66"/>
      <c r="V293" s="66"/>
      <c r="W293" s="66"/>
      <c r="X293" s="56"/>
      <c r="Y293" s="56"/>
      <c r="Z293" s="56"/>
      <c r="AA293" s="56"/>
      <c r="AB293" s="56"/>
      <c r="AC293" s="56"/>
      <c r="AD293" s="56"/>
      <c r="AE293" s="56"/>
      <c r="AF293" s="56"/>
      <c r="AG293" s="56"/>
      <c r="AH293" s="56"/>
      <c r="AI293" s="56"/>
      <c r="AJ293" s="56"/>
      <c r="AK293" s="56"/>
      <c r="AL293" s="56"/>
      <c r="AM293" s="56"/>
      <c r="AN293" s="56"/>
      <c r="AO293" s="56"/>
      <c r="AP293" s="56"/>
      <c r="AQ293" s="56"/>
      <c r="AR293" s="56"/>
      <c r="AS293" s="56"/>
      <c r="AT293" s="13"/>
    </row>
    <row r="294" spans="2:46">
      <c r="B294" s="33"/>
      <c r="C294" s="56"/>
      <c r="D294" s="56"/>
      <c r="E294" s="56"/>
      <c r="F294" s="56"/>
      <c r="G294" s="56"/>
      <c r="H294" s="56"/>
      <c r="I294" s="56"/>
      <c r="J294" s="56"/>
      <c r="K294" s="56"/>
      <c r="L294" s="56"/>
      <c r="M294" s="56"/>
      <c r="N294" s="56"/>
      <c r="O294" s="56"/>
      <c r="P294" s="56"/>
      <c r="Q294" s="66"/>
      <c r="R294" s="56"/>
      <c r="T294" s="66"/>
      <c r="U294" s="66"/>
      <c r="V294" s="66"/>
      <c r="W294" s="66"/>
      <c r="X294" s="56"/>
      <c r="Y294" s="56"/>
      <c r="Z294" s="56"/>
      <c r="AA294" s="56"/>
      <c r="AB294" s="56"/>
      <c r="AC294" s="56"/>
      <c r="AD294" s="56"/>
      <c r="AE294" s="56"/>
      <c r="AF294" s="56"/>
      <c r="AG294" s="56"/>
      <c r="AH294" s="56"/>
      <c r="AI294" s="56"/>
      <c r="AJ294" s="56"/>
      <c r="AK294" s="56"/>
      <c r="AL294" s="56"/>
      <c r="AM294" s="56"/>
      <c r="AN294" s="56"/>
      <c r="AO294" s="56"/>
      <c r="AP294" s="56"/>
      <c r="AQ294" s="56"/>
      <c r="AR294" s="56"/>
      <c r="AS294" s="56"/>
      <c r="AT294" s="13"/>
    </row>
    <row r="295" spans="2:46">
      <c r="B295" s="33"/>
      <c r="C295" s="56"/>
      <c r="D295" s="56"/>
      <c r="E295" s="56"/>
      <c r="F295" s="56"/>
      <c r="G295" s="56"/>
      <c r="H295" s="56"/>
      <c r="I295" s="56"/>
      <c r="J295" s="56"/>
      <c r="K295" s="56"/>
      <c r="L295" s="56"/>
      <c r="M295" s="56"/>
      <c r="N295" s="56"/>
      <c r="O295" s="56"/>
      <c r="P295" s="56"/>
      <c r="Q295" s="66"/>
      <c r="R295" s="56"/>
      <c r="T295" s="66"/>
      <c r="U295" s="66"/>
      <c r="V295" s="66"/>
      <c r="W295" s="66"/>
      <c r="X295" s="56"/>
      <c r="Y295" s="56"/>
      <c r="Z295" s="56"/>
      <c r="AA295" s="56"/>
      <c r="AB295" s="56"/>
      <c r="AC295" s="56"/>
      <c r="AD295" s="56"/>
      <c r="AE295" s="56"/>
      <c r="AF295" s="56"/>
      <c r="AG295" s="56"/>
      <c r="AH295" s="56"/>
      <c r="AI295" s="56"/>
      <c r="AJ295" s="56"/>
      <c r="AK295" s="56"/>
      <c r="AL295" s="56"/>
      <c r="AM295" s="56"/>
      <c r="AN295" s="56"/>
      <c r="AO295" s="56"/>
      <c r="AP295" s="56"/>
      <c r="AQ295" s="56"/>
      <c r="AR295" s="56"/>
      <c r="AS295" s="56"/>
      <c r="AT295" s="13"/>
    </row>
    <row r="296" spans="2:46">
      <c r="B296" s="33"/>
      <c r="C296" s="56"/>
      <c r="D296" s="56"/>
      <c r="E296" s="56"/>
      <c r="F296" s="56"/>
      <c r="G296" s="56"/>
      <c r="H296" s="56"/>
      <c r="I296" s="56"/>
      <c r="J296" s="56"/>
      <c r="K296" s="56"/>
      <c r="L296" s="56"/>
      <c r="M296" s="56"/>
      <c r="N296" s="56"/>
      <c r="O296" s="56"/>
      <c r="P296" s="56"/>
      <c r="Q296" s="66"/>
      <c r="R296" s="56"/>
      <c r="T296" s="66"/>
      <c r="U296" s="66"/>
      <c r="V296" s="66"/>
      <c r="W296" s="66"/>
      <c r="X296" s="56"/>
      <c r="Y296" s="56"/>
      <c r="Z296" s="56"/>
      <c r="AA296" s="56"/>
      <c r="AB296" s="56"/>
      <c r="AC296" s="56"/>
      <c r="AD296" s="56"/>
      <c r="AE296" s="56"/>
      <c r="AF296" s="56"/>
      <c r="AG296" s="56"/>
      <c r="AH296" s="56"/>
      <c r="AI296" s="56"/>
      <c r="AJ296" s="56"/>
      <c r="AK296" s="56"/>
      <c r="AL296" s="56"/>
      <c r="AM296" s="56"/>
      <c r="AN296" s="56"/>
      <c r="AO296" s="56"/>
      <c r="AP296" s="56"/>
      <c r="AQ296" s="56"/>
      <c r="AR296" s="56"/>
      <c r="AS296" s="56"/>
      <c r="AT296" s="13"/>
    </row>
    <row r="297" spans="2:46">
      <c r="B297" s="33"/>
      <c r="C297" s="56"/>
      <c r="D297" s="56"/>
      <c r="E297" s="56"/>
      <c r="F297" s="56"/>
      <c r="G297" s="56"/>
      <c r="H297" s="56"/>
      <c r="I297" s="56"/>
      <c r="J297" s="56"/>
      <c r="K297" s="56"/>
      <c r="L297" s="56"/>
      <c r="M297" s="56"/>
      <c r="N297" s="56"/>
      <c r="O297" s="56"/>
      <c r="P297" s="56"/>
      <c r="Q297" s="66"/>
      <c r="R297" s="56"/>
      <c r="T297" s="66"/>
      <c r="U297" s="66"/>
      <c r="V297" s="66"/>
      <c r="W297" s="66"/>
      <c r="X297" s="56"/>
      <c r="Y297" s="56"/>
      <c r="Z297" s="56"/>
      <c r="AA297" s="56"/>
      <c r="AB297" s="56"/>
      <c r="AC297" s="56"/>
      <c r="AD297" s="56"/>
      <c r="AE297" s="56"/>
      <c r="AF297" s="56"/>
      <c r="AG297" s="56"/>
      <c r="AH297" s="56"/>
      <c r="AI297" s="56"/>
      <c r="AJ297" s="56"/>
      <c r="AK297" s="56"/>
      <c r="AL297" s="56"/>
      <c r="AM297" s="56"/>
      <c r="AN297" s="56"/>
      <c r="AO297" s="56"/>
      <c r="AP297" s="56"/>
      <c r="AQ297" s="56"/>
      <c r="AR297" s="56"/>
      <c r="AS297" s="56"/>
      <c r="AT297" s="13"/>
    </row>
    <row r="298" spans="2:46">
      <c r="B298" s="33"/>
      <c r="C298" s="56"/>
      <c r="D298" s="56"/>
      <c r="E298" s="56"/>
      <c r="F298" s="56"/>
      <c r="G298" s="56"/>
      <c r="H298" s="56"/>
      <c r="I298" s="56"/>
      <c r="J298" s="56"/>
      <c r="K298" s="56"/>
      <c r="L298" s="56"/>
      <c r="M298" s="56"/>
      <c r="N298" s="56"/>
      <c r="O298" s="56"/>
      <c r="P298" s="56"/>
      <c r="Q298" s="66"/>
      <c r="R298" s="56"/>
      <c r="T298" s="66"/>
      <c r="U298" s="66"/>
      <c r="V298" s="66"/>
      <c r="W298" s="66"/>
      <c r="X298" s="56"/>
      <c r="Y298" s="56"/>
      <c r="Z298" s="56"/>
      <c r="AA298" s="56"/>
      <c r="AB298" s="56"/>
      <c r="AC298" s="56"/>
      <c r="AD298" s="56"/>
      <c r="AE298" s="56"/>
      <c r="AF298" s="56"/>
      <c r="AG298" s="56"/>
      <c r="AH298" s="56"/>
      <c r="AI298" s="56"/>
      <c r="AJ298" s="56"/>
      <c r="AK298" s="56"/>
      <c r="AL298" s="56"/>
      <c r="AM298" s="56"/>
      <c r="AN298" s="56"/>
      <c r="AO298" s="56"/>
      <c r="AP298" s="56"/>
      <c r="AQ298" s="56"/>
      <c r="AR298" s="56"/>
      <c r="AS298" s="56"/>
      <c r="AT298" s="13"/>
    </row>
    <row r="299" spans="2:46">
      <c r="B299" s="33"/>
      <c r="C299" s="56"/>
      <c r="D299" s="56"/>
      <c r="E299" s="56"/>
      <c r="F299" s="56"/>
      <c r="G299" s="56"/>
      <c r="H299" s="56"/>
      <c r="I299" s="56"/>
      <c r="J299" s="56"/>
      <c r="K299" s="56"/>
      <c r="L299" s="56"/>
      <c r="M299" s="56"/>
      <c r="N299" s="56"/>
      <c r="O299" s="56"/>
      <c r="P299" s="56"/>
      <c r="Q299" s="66"/>
      <c r="R299" s="56"/>
      <c r="T299" s="66"/>
      <c r="U299" s="66"/>
      <c r="V299" s="66"/>
      <c r="W299" s="66"/>
      <c r="X299" s="56"/>
      <c r="Y299" s="56"/>
      <c r="Z299" s="56"/>
      <c r="AA299" s="56"/>
      <c r="AB299" s="56"/>
      <c r="AC299" s="56"/>
      <c r="AD299" s="56"/>
      <c r="AE299" s="56"/>
      <c r="AF299" s="56"/>
      <c r="AG299" s="56"/>
      <c r="AH299" s="56"/>
      <c r="AI299" s="56"/>
      <c r="AJ299" s="56"/>
      <c r="AK299" s="56"/>
      <c r="AL299" s="56"/>
      <c r="AM299" s="56"/>
      <c r="AN299" s="56"/>
      <c r="AO299" s="56"/>
      <c r="AP299" s="56"/>
      <c r="AQ299" s="56"/>
      <c r="AR299" s="56"/>
      <c r="AS299" s="56"/>
      <c r="AT299" s="13"/>
    </row>
    <row r="300" spans="2:46">
      <c r="B300" s="33"/>
      <c r="C300" s="56"/>
      <c r="D300" s="56"/>
      <c r="E300" s="56"/>
      <c r="F300" s="56"/>
      <c r="G300" s="56"/>
      <c r="H300" s="56"/>
      <c r="I300" s="56"/>
      <c r="J300" s="56"/>
      <c r="K300" s="56"/>
      <c r="L300" s="56"/>
      <c r="M300" s="56"/>
      <c r="N300" s="56"/>
      <c r="O300" s="56"/>
      <c r="P300" s="56"/>
      <c r="Q300" s="66"/>
      <c r="R300" s="56"/>
      <c r="T300" s="66"/>
      <c r="U300" s="66"/>
      <c r="V300" s="66"/>
      <c r="W300" s="66"/>
      <c r="X300" s="56"/>
      <c r="Y300" s="56"/>
      <c r="Z300" s="56"/>
      <c r="AA300" s="56"/>
      <c r="AB300" s="56"/>
      <c r="AC300" s="56"/>
      <c r="AD300" s="56"/>
      <c r="AE300" s="56"/>
      <c r="AF300" s="56"/>
      <c r="AG300" s="56"/>
      <c r="AH300" s="56"/>
      <c r="AI300" s="56"/>
      <c r="AJ300" s="56"/>
      <c r="AK300" s="56"/>
      <c r="AL300" s="56"/>
      <c r="AM300" s="56"/>
      <c r="AN300" s="56"/>
      <c r="AO300" s="56"/>
      <c r="AP300" s="56"/>
      <c r="AQ300" s="56"/>
      <c r="AR300" s="56"/>
      <c r="AS300" s="56"/>
      <c r="AT300" s="13"/>
    </row>
    <row r="301" spans="2:46">
      <c r="B301" s="33"/>
      <c r="C301" s="56"/>
      <c r="D301" s="56"/>
      <c r="E301" s="56"/>
      <c r="F301" s="56"/>
      <c r="G301" s="56"/>
      <c r="H301" s="56"/>
      <c r="I301" s="56"/>
      <c r="J301" s="56"/>
      <c r="K301" s="56"/>
      <c r="L301" s="56"/>
      <c r="M301" s="56"/>
      <c r="N301" s="56"/>
      <c r="O301" s="56"/>
      <c r="P301" s="56"/>
      <c r="Q301" s="66"/>
      <c r="R301" s="56"/>
      <c r="T301" s="66"/>
      <c r="U301" s="66"/>
      <c r="V301" s="66"/>
      <c r="W301" s="66"/>
      <c r="X301" s="56"/>
      <c r="Y301" s="56"/>
      <c r="Z301" s="56"/>
      <c r="AA301" s="56"/>
      <c r="AB301" s="56"/>
      <c r="AC301" s="56"/>
      <c r="AD301" s="56"/>
      <c r="AE301" s="56"/>
      <c r="AF301" s="56"/>
      <c r="AG301" s="56"/>
      <c r="AH301" s="56"/>
      <c r="AI301" s="56"/>
      <c r="AJ301" s="56"/>
      <c r="AK301" s="56"/>
      <c r="AL301" s="56"/>
      <c r="AM301" s="56"/>
      <c r="AN301" s="56"/>
      <c r="AO301" s="56"/>
      <c r="AP301" s="56"/>
      <c r="AQ301" s="56"/>
      <c r="AR301" s="56"/>
      <c r="AS301" s="56"/>
      <c r="AT301" s="13"/>
    </row>
    <row r="302" spans="2:46">
      <c r="B302" s="33"/>
      <c r="C302" s="56"/>
      <c r="D302" s="56"/>
      <c r="E302" s="56"/>
      <c r="F302" s="56"/>
      <c r="G302" s="56"/>
      <c r="H302" s="56"/>
      <c r="I302" s="56"/>
      <c r="J302" s="56"/>
      <c r="K302" s="56"/>
      <c r="L302" s="56"/>
      <c r="M302" s="56"/>
      <c r="N302" s="56"/>
      <c r="O302" s="56"/>
      <c r="P302" s="56"/>
      <c r="Q302" s="66"/>
      <c r="R302" s="56"/>
      <c r="T302" s="66"/>
      <c r="U302" s="66"/>
      <c r="V302" s="66"/>
      <c r="W302" s="66"/>
      <c r="X302" s="56"/>
      <c r="Y302" s="56"/>
      <c r="Z302" s="56"/>
      <c r="AA302" s="56"/>
      <c r="AB302" s="56"/>
      <c r="AC302" s="56"/>
      <c r="AD302" s="56"/>
      <c r="AE302" s="56"/>
      <c r="AF302" s="56"/>
      <c r="AG302" s="56"/>
      <c r="AH302" s="56"/>
      <c r="AI302" s="56"/>
      <c r="AJ302" s="56"/>
      <c r="AK302" s="56"/>
      <c r="AL302" s="56"/>
      <c r="AM302" s="56"/>
      <c r="AN302" s="56"/>
      <c r="AO302" s="56"/>
      <c r="AP302" s="56"/>
      <c r="AQ302" s="56"/>
      <c r="AR302" s="56"/>
      <c r="AS302" s="56"/>
      <c r="AT302" s="13"/>
    </row>
    <row r="303" spans="2:46">
      <c r="B303" s="33"/>
      <c r="C303" s="56"/>
      <c r="D303" s="56"/>
      <c r="E303" s="56"/>
      <c r="F303" s="56"/>
      <c r="G303" s="56"/>
      <c r="H303" s="56"/>
      <c r="I303" s="56"/>
      <c r="J303" s="56"/>
      <c r="K303" s="56"/>
      <c r="L303" s="56"/>
      <c r="M303" s="56"/>
      <c r="N303" s="56"/>
      <c r="O303" s="56"/>
      <c r="P303" s="56"/>
      <c r="Q303" s="66"/>
      <c r="R303" s="56"/>
      <c r="T303" s="66"/>
      <c r="U303" s="66"/>
      <c r="V303" s="66"/>
      <c r="W303" s="66"/>
      <c r="X303" s="56"/>
      <c r="Y303" s="56"/>
      <c r="Z303" s="56"/>
      <c r="AA303" s="56"/>
      <c r="AB303" s="56"/>
      <c r="AC303" s="56"/>
      <c r="AD303" s="56"/>
      <c r="AE303" s="56"/>
      <c r="AF303" s="56"/>
      <c r="AG303" s="56"/>
      <c r="AH303" s="56"/>
      <c r="AI303" s="56"/>
      <c r="AJ303" s="56"/>
      <c r="AK303" s="56"/>
      <c r="AL303" s="56"/>
      <c r="AM303" s="56"/>
      <c r="AN303" s="56"/>
      <c r="AO303" s="56"/>
      <c r="AP303" s="56"/>
      <c r="AQ303" s="56"/>
      <c r="AR303" s="56"/>
      <c r="AS303" s="56"/>
      <c r="AT303" s="13"/>
    </row>
    <row r="304" spans="2:46">
      <c r="B304" s="33"/>
      <c r="C304" s="56"/>
      <c r="D304" s="56"/>
      <c r="E304" s="56"/>
      <c r="F304" s="56"/>
      <c r="G304" s="56"/>
      <c r="H304" s="56"/>
      <c r="I304" s="56"/>
      <c r="J304" s="56"/>
      <c r="K304" s="56"/>
      <c r="L304" s="56"/>
      <c r="M304" s="56"/>
      <c r="N304" s="56"/>
      <c r="O304" s="56"/>
      <c r="P304" s="56"/>
      <c r="Q304" s="66"/>
      <c r="R304" s="56"/>
      <c r="T304" s="66"/>
      <c r="U304" s="66"/>
      <c r="V304" s="66"/>
      <c r="W304" s="66"/>
      <c r="X304" s="56"/>
      <c r="Y304" s="56"/>
      <c r="Z304" s="56"/>
      <c r="AA304" s="56"/>
      <c r="AB304" s="56"/>
      <c r="AC304" s="56"/>
      <c r="AD304" s="56"/>
      <c r="AE304" s="56"/>
      <c r="AF304" s="56"/>
      <c r="AG304" s="56"/>
      <c r="AH304" s="56"/>
      <c r="AI304" s="56"/>
      <c r="AJ304" s="56"/>
      <c r="AK304" s="56"/>
      <c r="AL304" s="56"/>
      <c r="AM304" s="56"/>
      <c r="AN304" s="56"/>
      <c r="AO304" s="56"/>
      <c r="AP304" s="56"/>
      <c r="AQ304" s="56"/>
      <c r="AR304" s="56"/>
      <c r="AS304" s="56"/>
      <c r="AT304" s="13"/>
    </row>
    <row r="305" spans="2:46">
      <c r="B305" s="33"/>
      <c r="C305" s="56"/>
      <c r="D305" s="56"/>
      <c r="E305" s="56"/>
      <c r="F305" s="56"/>
      <c r="G305" s="56"/>
      <c r="H305" s="56"/>
      <c r="I305" s="56"/>
      <c r="J305" s="56"/>
      <c r="K305" s="56"/>
      <c r="L305" s="56"/>
      <c r="M305" s="56"/>
      <c r="N305" s="56"/>
      <c r="O305" s="56"/>
      <c r="P305" s="56"/>
      <c r="Q305" s="66"/>
      <c r="R305" s="56"/>
      <c r="T305" s="66"/>
      <c r="U305" s="66"/>
      <c r="V305" s="66"/>
      <c r="W305" s="66"/>
      <c r="X305" s="56"/>
      <c r="Y305" s="56"/>
      <c r="Z305" s="56"/>
      <c r="AA305" s="56"/>
      <c r="AB305" s="56"/>
      <c r="AC305" s="56"/>
      <c r="AD305" s="56"/>
      <c r="AE305" s="56"/>
      <c r="AF305" s="56"/>
      <c r="AG305" s="56"/>
      <c r="AH305" s="56"/>
      <c r="AI305" s="56"/>
      <c r="AJ305" s="56"/>
      <c r="AK305" s="56"/>
      <c r="AL305" s="56"/>
      <c r="AM305" s="56"/>
      <c r="AN305" s="56"/>
      <c r="AO305" s="56"/>
      <c r="AP305" s="56"/>
      <c r="AQ305" s="56"/>
      <c r="AR305" s="56"/>
      <c r="AS305" s="56"/>
      <c r="AT305" s="13"/>
    </row>
    <row r="306" spans="2:46">
      <c r="B306" s="33"/>
      <c r="C306" s="56"/>
      <c r="D306" s="56"/>
      <c r="E306" s="56"/>
      <c r="F306" s="56"/>
      <c r="G306" s="56"/>
      <c r="H306" s="56"/>
      <c r="I306" s="56"/>
      <c r="J306" s="56"/>
      <c r="K306" s="56"/>
      <c r="L306" s="56"/>
      <c r="M306" s="56"/>
      <c r="N306" s="56"/>
      <c r="O306" s="56"/>
      <c r="P306" s="56"/>
      <c r="Q306" s="66"/>
      <c r="R306" s="56"/>
      <c r="T306" s="66"/>
      <c r="U306" s="66"/>
      <c r="V306" s="66"/>
      <c r="W306" s="66"/>
      <c r="X306" s="56"/>
      <c r="Y306" s="56"/>
      <c r="Z306" s="56"/>
      <c r="AA306" s="56"/>
      <c r="AB306" s="56"/>
      <c r="AC306" s="56"/>
      <c r="AD306" s="56"/>
      <c r="AE306" s="56"/>
      <c r="AF306" s="56"/>
      <c r="AG306" s="56"/>
      <c r="AH306" s="56"/>
      <c r="AI306" s="56"/>
      <c r="AJ306" s="56"/>
      <c r="AK306" s="56"/>
      <c r="AL306" s="56"/>
      <c r="AM306" s="56"/>
      <c r="AN306" s="56"/>
      <c r="AO306" s="56"/>
      <c r="AP306" s="56"/>
      <c r="AQ306" s="56"/>
      <c r="AR306" s="56"/>
      <c r="AS306" s="56"/>
      <c r="AT306" s="13"/>
    </row>
    <row r="307" spans="2:46">
      <c r="B307" s="33"/>
      <c r="C307" s="56"/>
      <c r="D307" s="56"/>
      <c r="E307" s="56"/>
      <c r="F307" s="56"/>
      <c r="G307" s="56"/>
      <c r="H307" s="56"/>
      <c r="I307" s="56"/>
      <c r="J307" s="56"/>
      <c r="K307" s="56"/>
      <c r="L307" s="56"/>
      <c r="M307" s="56"/>
      <c r="N307" s="56"/>
      <c r="O307" s="56"/>
      <c r="P307" s="56"/>
      <c r="Q307" s="66"/>
      <c r="R307" s="56"/>
      <c r="T307" s="66"/>
      <c r="U307" s="66"/>
      <c r="V307" s="66"/>
      <c r="W307" s="66"/>
      <c r="X307" s="56"/>
      <c r="Y307" s="56"/>
      <c r="Z307" s="56"/>
      <c r="AA307" s="56"/>
      <c r="AB307" s="56"/>
      <c r="AC307" s="56"/>
      <c r="AD307" s="56"/>
      <c r="AE307" s="56"/>
      <c r="AF307" s="56"/>
      <c r="AG307" s="56"/>
      <c r="AH307" s="56"/>
      <c r="AI307" s="56"/>
      <c r="AJ307" s="56"/>
      <c r="AK307" s="56"/>
      <c r="AL307" s="56"/>
      <c r="AM307" s="56"/>
      <c r="AN307" s="56"/>
      <c r="AO307" s="56"/>
      <c r="AP307" s="56"/>
      <c r="AQ307" s="56"/>
      <c r="AR307" s="56"/>
      <c r="AS307" s="56"/>
      <c r="AT307" s="13"/>
    </row>
    <row r="308" spans="2:46">
      <c r="B308" s="33"/>
      <c r="C308" s="56"/>
      <c r="D308" s="56"/>
      <c r="E308" s="56"/>
      <c r="F308" s="56"/>
      <c r="G308" s="56"/>
      <c r="H308" s="56"/>
      <c r="I308" s="56"/>
      <c r="J308" s="56"/>
      <c r="K308" s="56"/>
      <c r="L308" s="56"/>
      <c r="M308" s="56"/>
      <c r="N308" s="56"/>
      <c r="O308" s="56"/>
      <c r="P308" s="56"/>
      <c r="Q308" s="66"/>
      <c r="R308" s="56"/>
      <c r="T308" s="66"/>
      <c r="U308" s="66"/>
      <c r="V308" s="66"/>
      <c r="W308" s="66"/>
      <c r="X308" s="56"/>
      <c r="Y308" s="56"/>
      <c r="Z308" s="56"/>
      <c r="AA308" s="56"/>
      <c r="AB308" s="56"/>
      <c r="AC308" s="56"/>
      <c r="AD308" s="56"/>
      <c r="AE308" s="56"/>
      <c r="AF308" s="56"/>
      <c r="AG308" s="56"/>
      <c r="AH308" s="56"/>
      <c r="AI308" s="56"/>
      <c r="AJ308" s="56"/>
      <c r="AK308" s="56"/>
      <c r="AL308" s="56"/>
      <c r="AM308" s="56"/>
      <c r="AN308" s="56"/>
      <c r="AO308" s="56"/>
      <c r="AP308" s="56"/>
      <c r="AQ308" s="56"/>
      <c r="AR308" s="56"/>
      <c r="AS308" s="56"/>
      <c r="AT308" s="13"/>
    </row>
    <row r="309" spans="2:46">
      <c r="B309" s="33"/>
      <c r="C309" s="56"/>
      <c r="D309" s="56"/>
      <c r="E309" s="56"/>
      <c r="F309" s="56"/>
      <c r="G309" s="56"/>
      <c r="H309" s="56"/>
      <c r="I309" s="56"/>
      <c r="J309" s="56"/>
      <c r="K309" s="56"/>
      <c r="L309" s="56"/>
      <c r="M309" s="56"/>
      <c r="N309" s="56"/>
      <c r="O309" s="56"/>
      <c r="P309" s="56"/>
      <c r="Q309" s="66"/>
      <c r="R309" s="56"/>
      <c r="T309" s="66"/>
      <c r="U309" s="66"/>
      <c r="V309" s="66"/>
      <c r="W309" s="66"/>
      <c r="X309" s="56"/>
      <c r="Y309" s="56"/>
      <c r="Z309" s="56"/>
      <c r="AA309" s="56"/>
      <c r="AB309" s="56"/>
      <c r="AC309" s="56"/>
      <c r="AD309" s="56"/>
      <c r="AE309" s="56"/>
      <c r="AF309" s="56"/>
      <c r="AG309" s="56"/>
      <c r="AH309" s="56"/>
      <c r="AI309" s="56"/>
      <c r="AJ309" s="56"/>
      <c r="AK309" s="56"/>
      <c r="AL309" s="56"/>
      <c r="AM309" s="56"/>
      <c r="AN309" s="56"/>
      <c r="AO309" s="56"/>
      <c r="AP309" s="56"/>
      <c r="AQ309" s="56"/>
      <c r="AR309" s="56"/>
      <c r="AS309" s="56"/>
      <c r="AT309" s="13"/>
    </row>
    <row r="310" spans="2:46">
      <c r="B310" s="33"/>
      <c r="C310" s="56"/>
      <c r="D310" s="56"/>
      <c r="E310" s="56"/>
      <c r="F310" s="56"/>
      <c r="G310" s="56"/>
      <c r="H310" s="56"/>
      <c r="I310" s="56"/>
      <c r="J310" s="56"/>
      <c r="K310" s="56"/>
      <c r="L310" s="56"/>
      <c r="M310" s="56"/>
      <c r="N310" s="56"/>
      <c r="O310" s="56"/>
      <c r="P310" s="56"/>
      <c r="Q310" s="66"/>
      <c r="R310" s="56"/>
      <c r="T310" s="66"/>
      <c r="U310" s="66"/>
      <c r="V310" s="66"/>
      <c r="W310" s="66"/>
      <c r="X310" s="56"/>
      <c r="Y310" s="56"/>
      <c r="Z310" s="56"/>
      <c r="AA310" s="56"/>
      <c r="AB310" s="56"/>
      <c r="AC310" s="56"/>
      <c r="AD310" s="56"/>
      <c r="AE310" s="56"/>
      <c r="AF310" s="56"/>
      <c r="AG310" s="56"/>
      <c r="AH310" s="56"/>
      <c r="AI310" s="56"/>
      <c r="AJ310" s="56"/>
      <c r="AK310" s="56"/>
      <c r="AL310" s="56"/>
      <c r="AM310" s="56"/>
      <c r="AN310" s="56"/>
      <c r="AO310" s="56"/>
      <c r="AP310" s="56"/>
      <c r="AQ310" s="56"/>
      <c r="AR310" s="56"/>
      <c r="AS310" s="56"/>
      <c r="AT310" s="13"/>
    </row>
    <row r="311" spans="2:46">
      <c r="B311" s="33"/>
      <c r="C311" s="56"/>
      <c r="D311" s="56"/>
      <c r="E311" s="56"/>
      <c r="F311" s="56"/>
      <c r="G311" s="56"/>
      <c r="H311" s="56"/>
      <c r="I311" s="56"/>
      <c r="J311" s="56"/>
      <c r="K311" s="56"/>
      <c r="L311" s="56"/>
      <c r="M311" s="56"/>
      <c r="N311" s="56"/>
      <c r="O311" s="56"/>
      <c r="P311" s="56"/>
      <c r="Q311" s="66"/>
      <c r="R311" s="56"/>
      <c r="T311" s="66"/>
      <c r="U311" s="66"/>
      <c r="V311" s="66"/>
      <c r="W311" s="66"/>
      <c r="X311" s="56"/>
      <c r="Y311" s="56"/>
      <c r="Z311" s="56"/>
      <c r="AA311" s="56"/>
      <c r="AB311" s="56"/>
      <c r="AC311" s="56"/>
      <c r="AD311" s="56"/>
      <c r="AE311" s="56"/>
      <c r="AF311" s="56"/>
      <c r="AG311" s="56"/>
      <c r="AH311" s="56"/>
      <c r="AI311" s="56"/>
      <c r="AJ311" s="56"/>
      <c r="AK311" s="56"/>
      <c r="AL311" s="56"/>
      <c r="AM311" s="56"/>
      <c r="AN311" s="56"/>
      <c r="AO311" s="56"/>
      <c r="AP311" s="56"/>
      <c r="AQ311" s="56"/>
      <c r="AR311" s="56"/>
      <c r="AS311" s="56"/>
      <c r="AT311" s="13"/>
    </row>
    <row r="312" spans="2:46">
      <c r="B312" s="33"/>
      <c r="C312" s="56"/>
      <c r="D312" s="56"/>
      <c r="E312" s="56"/>
      <c r="F312" s="56"/>
      <c r="G312" s="56"/>
      <c r="H312" s="56"/>
      <c r="I312" s="56"/>
      <c r="J312" s="56"/>
      <c r="K312" s="56"/>
      <c r="L312" s="56"/>
      <c r="M312" s="56"/>
      <c r="N312" s="56"/>
      <c r="O312" s="56"/>
      <c r="P312" s="56"/>
      <c r="Q312" s="66"/>
      <c r="R312" s="56"/>
      <c r="T312" s="66"/>
      <c r="U312" s="66"/>
      <c r="V312" s="66"/>
      <c r="W312" s="66"/>
      <c r="X312" s="56"/>
      <c r="Y312" s="56"/>
      <c r="Z312" s="56"/>
      <c r="AA312" s="56"/>
      <c r="AB312" s="56"/>
      <c r="AC312" s="56"/>
      <c r="AD312" s="56"/>
      <c r="AE312" s="56"/>
      <c r="AF312" s="56"/>
      <c r="AG312" s="56"/>
      <c r="AH312" s="56"/>
      <c r="AI312" s="56"/>
      <c r="AJ312" s="56"/>
      <c r="AK312" s="56"/>
      <c r="AL312" s="56"/>
      <c r="AM312" s="56"/>
      <c r="AN312" s="56"/>
      <c r="AO312" s="56"/>
      <c r="AP312" s="56"/>
      <c r="AQ312" s="56"/>
      <c r="AR312" s="56"/>
      <c r="AS312" s="56"/>
      <c r="AT312" s="13"/>
    </row>
    <row r="313" spans="2:46">
      <c r="B313" s="33"/>
      <c r="C313" s="56"/>
      <c r="D313" s="56"/>
      <c r="E313" s="56"/>
      <c r="F313" s="56"/>
      <c r="G313" s="56"/>
      <c r="H313" s="56"/>
      <c r="I313" s="56"/>
      <c r="J313" s="56"/>
      <c r="K313" s="56"/>
      <c r="L313" s="56"/>
      <c r="M313" s="56"/>
      <c r="N313" s="56"/>
      <c r="O313" s="56"/>
      <c r="P313" s="56"/>
      <c r="Q313" s="66"/>
      <c r="R313" s="56"/>
      <c r="T313" s="66"/>
      <c r="U313" s="66"/>
      <c r="V313" s="66"/>
      <c r="W313" s="66"/>
      <c r="X313" s="56"/>
      <c r="Y313" s="56"/>
      <c r="Z313" s="56"/>
      <c r="AA313" s="56"/>
      <c r="AB313" s="56"/>
      <c r="AC313" s="56"/>
      <c r="AD313" s="56"/>
      <c r="AE313" s="56"/>
      <c r="AF313" s="56"/>
      <c r="AG313" s="56"/>
      <c r="AH313" s="56"/>
      <c r="AI313" s="56"/>
      <c r="AJ313" s="56"/>
      <c r="AK313" s="56"/>
      <c r="AL313" s="56"/>
      <c r="AM313" s="56"/>
      <c r="AN313" s="56"/>
      <c r="AO313" s="56"/>
      <c r="AP313" s="56"/>
      <c r="AQ313" s="56"/>
      <c r="AR313" s="56"/>
      <c r="AS313" s="56"/>
      <c r="AT313" s="13"/>
    </row>
    <row r="314" spans="2:46">
      <c r="B314" s="33"/>
      <c r="C314" s="56"/>
      <c r="D314" s="56"/>
      <c r="E314" s="56"/>
      <c r="F314" s="56"/>
      <c r="G314" s="56"/>
      <c r="H314" s="56"/>
      <c r="I314" s="56"/>
      <c r="J314" s="56"/>
      <c r="K314" s="56"/>
      <c r="L314" s="56"/>
      <c r="M314" s="56"/>
      <c r="N314" s="56"/>
      <c r="O314" s="56"/>
      <c r="P314" s="56"/>
      <c r="Q314" s="66"/>
      <c r="R314" s="56"/>
      <c r="T314" s="66"/>
      <c r="U314" s="66"/>
      <c r="V314" s="66"/>
      <c r="W314" s="66"/>
      <c r="X314" s="56"/>
      <c r="Y314" s="56"/>
      <c r="Z314" s="56"/>
      <c r="AA314" s="56"/>
      <c r="AB314" s="56"/>
      <c r="AC314" s="56"/>
      <c r="AD314" s="56"/>
      <c r="AE314" s="56"/>
      <c r="AF314" s="56"/>
      <c r="AG314" s="56"/>
      <c r="AH314" s="56"/>
      <c r="AI314" s="56"/>
      <c r="AJ314" s="56"/>
      <c r="AK314" s="56"/>
      <c r="AL314" s="56"/>
      <c r="AM314" s="56"/>
      <c r="AN314" s="56"/>
      <c r="AO314" s="56"/>
      <c r="AP314" s="56"/>
      <c r="AQ314" s="56"/>
      <c r="AR314" s="56"/>
      <c r="AS314" s="56"/>
      <c r="AT314" s="13"/>
    </row>
    <row r="315" spans="2:46">
      <c r="B315" s="33"/>
      <c r="C315" s="56"/>
      <c r="D315" s="56"/>
      <c r="E315" s="56"/>
      <c r="F315" s="56"/>
      <c r="G315" s="56"/>
      <c r="H315" s="56"/>
      <c r="I315" s="56"/>
      <c r="J315" s="56"/>
      <c r="K315" s="56"/>
      <c r="L315" s="56"/>
      <c r="M315" s="56"/>
      <c r="N315" s="56"/>
      <c r="O315" s="56"/>
      <c r="P315" s="56"/>
      <c r="Q315" s="66"/>
      <c r="R315" s="56"/>
      <c r="T315" s="66"/>
      <c r="U315" s="66"/>
      <c r="V315" s="66"/>
      <c r="W315" s="66"/>
      <c r="X315" s="56"/>
      <c r="Y315" s="56"/>
      <c r="Z315" s="56"/>
      <c r="AA315" s="56"/>
      <c r="AB315" s="56"/>
      <c r="AC315" s="56"/>
      <c r="AD315" s="56"/>
      <c r="AE315" s="56"/>
      <c r="AF315" s="56"/>
      <c r="AG315" s="56"/>
      <c r="AH315" s="56"/>
      <c r="AI315" s="56"/>
      <c r="AJ315" s="56"/>
      <c r="AK315" s="56"/>
      <c r="AL315" s="56"/>
      <c r="AM315" s="56"/>
      <c r="AN315" s="56"/>
      <c r="AO315" s="56"/>
      <c r="AP315" s="56"/>
      <c r="AQ315" s="56"/>
      <c r="AR315" s="56"/>
      <c r="AS315" s="56"/>
      <c r="AT315" s="13"/>
    </row>
    <row r="316" spans="2:46">
      <c r="B316" s="33"/>
      <c r="C316" s="56"/>
      <c r="D316" s="56"/>
      <c r="E316" s="56"/>
      <c r="F316" s="56"/>
      <c r="G316" s="56"/>
      <c r="H316" s="56"/>
      <c r="I316" s="56"/>
      <c r="J316" s="56"/>
      <c r="K316" s="56"/>
      <c r="L316" s="56"/>
      <c r="M316" s="56"/>
      <c r="N316" s="56"/>
      <c r="O316" s="56"/>
      <c r="P316" s="56"/>
      <c r="Q316" s="66"/>
      <c r="R316" s="56"/>
      <c r="T316" s="66"/>
      <c r="U316" s="66"/>
      <c r="V316" s="66"/>
      <c r="W316" s="66"/>
      <c r="X316" s="56"/>
      <c r="Y316" s="56"/>
      <c r="Z316" s="56"/>
      <c r="AA316" s="56"/>
      <c r="AB316" s="56"/>
      <c r="AC316" s="56"/>
      <c r="AD316" s="56"/>
      <c r="AE316" s="56"/>
      <c r="AF316" s="56"/>
      <c r="AG316" s="56"/>
      <c r="AH316" s="56"/>
      <c r="AI316" s="56"/>
      <c r="AJ316" s="56"/>
      <c r="AK316" s="56"/>
      <c r="AL316" s="56"/>
      <c r="AM316" s="56"/>
      <c r="AN316" s="56"/>
      <c r="AO316" s="56"/>
      <c r="AP316" s="56"/>
      <c r="AQ316" s="56"/>
      <c r="AR316" s="56"/>
      <c r="AS316" s="56"/>
      <c r="AT316" s="13"/>
    </row>
    <row r="317" spans="2:46">
      <c r="B317" s="33"/>
      <c r="C317" s="56"/>
      <c r="D317" s="56"/>
      <c r="E317" s="56"/>
      <c r="F317" s="56"/>
      <c r="G317" s="56"/>
      <c r="H317" s="56"/>
      <c r="I317" s="56"/>
      <c r="J317" s="56"/>
      <c r="K317" s="56"/>
      <c r="L317" s="56"/>
      <c r="M317" s="56"/>
      <c r="N317" s="56"/>
      <c r="O317" s="56"/>
      <c r="P317" s="56"/>
      <c r="Q317" s="66"/>
      <c r="R317" s="56"/>
      <c r="T317" s="66"/>
      <c r="U317" s="66"/>
      <c r="V317" s="66"/>
      <c r="W317" s="66"/>
      <c r="X317" s="56"/>
      <c r="Y317" s="56"/>
      <c r="Z317" s="56"/>
      <c r="AA317" s="56"/>
      <c r="AB317" s="56"/>
      <c r="AC317" s="56"/>
      <c r="AD317" s="56"/>
      <c r="AE317" s="56"/>
      <c r="AF317" s="56"/>
      <c r="AG317" s="56"/>
      <c r="AH317" s="56"/>
      <c r="AI317" s="56"/>
      <c r="AJ317" s="56"/>
      <c r="AK317" s="56"/>
      <c r="AL317" s="56"/>
      <c r="AM317" s="56"/>
      <c r="AN317" s="56"/>
      <c r="AO317" s="56"/>
      <c r="AP317" s="56"/>
      <c r="AQ317" s="56"/>
      <c r="AR317" s="56"/>
      <c r="AS317" s="56"/>
      <c r="AT317" s="13"/>
    </row>
    <row r="318" spans="2:46">
      <c r="B318" s="33"/>
      <c r="C318" s="56"/>
      <c r="D318" s="56"/>
      <c r="E318" s="56"/>
      <c r="F318" s="56"/>
      <c r="G318" s="56"/>
      <c r="H318" s="56"/>
      <c r="I318" s="56"/>
      <c r="J318" s="56"/>
      <c r="K318" s="56"/>
      <c r="L318" s="56"/>
      <c r="M318" s="56"/>
      <c r="N318" s="56"/>
      <c r="O318" s="56"/>
      <c r="P318" s="56"/>
      <c r="Q318" s="66"/>
      <c r="R318" s="56"/>
      <c r="T318" s="66"/>
      <c r="U318" s="66"/>
      <c r="V318" s="66"/>
      <c r="W318" s="66"/>
      <c r="X318" s="56"/>
      <c r="Y318" s="56"/>
      <c r="Z318" s="56"/>
      <c r="AA318" s="56"/>
      <c r="AB318" s="56"/>
      <c r="AC318" s="56"/>
      <c r="AD318" s="56"/>
      <c r="AE318" s="56"/>
      <c r="AF318" s="56"/>
      <c r="AG318" s="56"/>
      <c r="AH318" s="56"/>
      <c r="AI318" s="56"/>
      <c r="AJ318" s="56"/>
      <c r="AK318" s="56"/>
      <c r="AL318" s="56"/>
      <c r="AM318" s="56"/>
      <c r="AN318" s="56"/>
      <c r="AO318" s="56"/>
      <c r="AP318" s="56"/>
      <c r="AQ318" s="56"/>
      <c r="AR318" s="56"/>
      <c r="AS318" s="56"/>
      <c r="AT318" s="13"/>
    </row>
    <row r="319" spans="2:46">
      <c r="B319" s="33"/>
      <c r="C319" s="56"/>
      <c r="D319" s="56"/>
      <c r="E319" s="56"/>
      <c r="F319" s="56"/>
      <c r="G319" s="56"/>
      <c r="H319" s="56"/>
      <c r="I319" s="56"/>
      <c r="J319" s="56"/>
      <c r="K319" s="56"/>
      <c r="L319" s="56"/>
      <c r="M319" s="56"/>
      <c r="N319" s="56"/>
      <c r="O319" s="56"/>
      <c r="P319" s="56"/>
      <c r="Q319" s="66"/>
      <c r="R319" s="56"/>
      <c r="T319" s="66"/>
      <c r="U319" s="66"/>
      <c r="V319" s="66"/>
      <c r="W319" s="66"/>
      <c r="X319" s="56"/>
      <c r="Y319" s="56"/>
      <c r="Z319" s="56"/>
      <c r="AA319" s="56"/>
      <c r="AB319" s="56"/>
      <c r="AC319" s="56"/>
      <c r="AD319" s="56"/>
      <c r="AE319" s="56"/>
      <c r="AF319" s="56"/>
      <c r="AG319" s="56"/>
      <c r="AH319" s="56"/>
      <c r="AI319" s="56"/>
      <c r="AJ319" s="56"/>
      <c r="AK319" s="56"/>
      <c r="AL319" s="56"/>
      <c r="AM319" s="56"/>
      <c r="AN319" s="56"/>
      <c r="AO319" s="56"/>
      <c r="AP319" s="56"/>
      <c r="AQ319" s="56"/>
      <c r="AR319" s="56"/>
      <c r="AS319" s="56"/>
      <c r="AT319" s="13"/>
    </row>
    <row r="320" spans="2:46">
      <c r="B320" s="33"/>
      <c r="C320" s="56"/>
      <c r="D320" s="56"/>
      <c r="E320" s="56"/>
      <c r="F320" s="56"/>
      <c r="G320" s="56"/>
      <c r="H320" s="56"/>
      <c r="I320" s="56"/>
      <c r="J320" s="56"/>
      <c r="K320" s="56"/>
      <c r="L320" s="56"/>
      <c r="M320" s="56"/>
      <c r="N320" s="56"/>
      <c r="O320" s="56"/>
      <c r="P320" s="56"/>
      <c r="Q320" s="66"/>
      <c r="R320" s="56"/>
      <c r="T320" s="66"/>
      <c r="U320" s="66"/>
      <c r="V320" s="66"/>
      <c r="W320" s="66"/>
      <c r="X320" s="56"/>
      <c r="Y320" s="56"/>
      <c r="Z320" s="56"/>
      <c r="AA320" s="56"/>
      <c r="AB320" s="56"/>
      <c r="AC320" s="56"/>
      <c r="AD320" s="56"/>
      <c r="AE320" s="56"/>
      <c r="AF320" s="56"/>
      <c r="AG320" s="56"/>
      <c r="AH320" s="56"/>
      <c r="AI320" s="56"/>
      <c r="AJ320" s="56"/>
      <c r="AK320" s="56"/>
      <c r="AL320" s="56"/>
      <c r="AM320" s="56"/>
      <c r="AN320" s="56"/>
      <c r="AO320" s="56"/>
      <c r="AP320" s="56"/>
      <c r="AQ320" s="56"/>
      <c r="AR320" s="56"/>
      <c r="AS320" s="56"/>
      <c r="AT320" s="13"/>
    </row>
    <row r="321" spans="2:46">
      <c r="B321" s="33"/>
      <c r="C321" s="56"/>
      <c r="D321" s="56"/>
      <c r="E321" s="56"/>
      <c r="F321" s="56"/>
      <c r="G321" s="56"/>
      <c r="H321" s="56"/>
      <c r="I321" s="56"/>
      <c r="J321" s="56"/>
      <c r="K321" s="56"/>
      <c r="L321" s="56"/>
      <c r="M321" s="56"/>
      <c r="N321" s="56"/>
      <c r="O321" s="56"/>
      <c r="P321" s="56"/>
      <c r="Q321" s="66"/>
      <c r="R321" s="56"/>
      <c r="T321" s="66"/>
      <c r="U321" s="66"/>
      <c r="V321" s="66"/>
      <c r="W321" s="66"/>
      <c r="X321" s="56"/>
      <c r="Y321" s="56"/>
      <c r="Z321" s="56"/>
      <c r="AA321" s="56"/>
      <c r="AB321" s="56"/>
      <c r="AC321" s="56"/>
      <c r="AD321" s="56"/>
      <c r="AE321" s="56"/>
      <c r="AF321" s="56"/>
      <c r="AG321" s="56"/>
      <c r="AH321" s="56"/>
      <c r="AI321" s="56"/>
      <c r="AJ321" s="56"/>
      <c r="AK321" s="56"/>
      <c r="AL321" s="56"/>
      <c r="AM321" s="56"/>
      <c r="AN321" s="56"/>
      <c r="AO321" s="56"/>
      <c r="AP321" s="56"/>
      <c r="AQ321" s="56"/>
      <c r="AR321" s="56"/>
      <c r="AS321" s="56"/>
      <c r="AT321" s="13"/>
    </row>
    <row r="322" spans="2:46">
      <c r="B322" s="33"/>
      <c r="C322" s="56"/>
      <c r="D322" s="56"/>
      <c r="E322" s="56"/>
      <c r="F322" s="56"/>
      <c r="G322" s="56"/>
      <c r="H322" s="56"/>
      <c r="I322" s="56"/>
      <c r="J322" s="56"/>
      <c r="K322" s="56"/>
      <c r="L322" s="56"/>
      <c r="M322" s="56"/>
      <c r="N322" s="56"/>
      <c r="O322" s="56"/>
      <c r="P322" s="56"/>
      <c r="Q322" s="66"/>
      <c r="R322" s="56"/>
      <c r="T322" s="66"/>
      <c r="U322" s="66"/>
      <c r="V322" s="66"/>
      <c r="W322" s="66"/>
      <c r="X322" s="56"/>
      <c r="Y322" s="56"/>
      <c r="Z322" s="56"/>
      <c r="AA322" s="56"/>
      <c r="AB322" s="56"/>
      <c r="AC322" s="56"/>
      <c r="AD322" s="56"/>
      <c r="AE322" s="56"/>
      <c r="AF322" s="56"/>
      <c r="AG322" s="56"/>
      <c r="AH322" s="56"/>
      <c r="AI322" s="56"/>
      <c r="AJ322" s="56"/>
      <c r="AK322" s="56"/>
      <c r="AL322" s="56"/>
      <c r="AM322" s="56"/>
      <c r="AN322" s="56"/>
      <c r="AO322" s="56"/>
      <c r="AP322" s="56"/>
      <c r="AQ322" s="56"/>
      <c r="AR322" s="56"/>
      <c r="AS322" s="56"/>
      <c r="AT322" s="13"/>
    </row>
    <row r="323" spans="2:46">
      <c r="B323" s="33"/>
      <c r="C323" s="56"/>
      <c r="D323" s="56"/>
      <c r="E323" s="56"/>
      <c r="F323" s="56"/>
      <c r="G323" s="56"/>
      <c r="H323" s="56"/>
      <c r="I323" s="56"/>
      <c r="J323" s="56"/>
      <c r="K323" s="56"/>
      <c r="L323" s="56"/>
      <c r="M323" s="56"/>
      <c r="N323" s="56"/>
      <c r="O323" s="56"/>
      <c r="P323" s="56"/>
      <c r="Q323" s="66"/>
      <c r="R323" s="56"/>
      <c r="T323" s="66"/>
      <c r="U323" s="66"/>
      <c r="V323" s="66"/>
      <c r="W323" s="66"/>
      <c r="X323" s="56"/>
      <c r="Y323" s="56"/>
      <c r="Z323" s="56"/>
      <c r="AA323" s="56"/>
      <c r="AB323" s="56"/>
      <c r="AC323" s="56"/>
      <c r="AD323" s="56"/>
      <c r="AE323" s="56"/>
      <c r="AF323" s="56"/>
      <c r="AG323" s="56"/>
      <c r="AH323" s="56"/>
      <c r="AI323" s="56"/>
      <c r="AJ323" s="56"/>
      <c r="AK323" s="56"/>
      <c r="AL323" s="56"/>
      <c r="AM323" s="56"/>
      <c r="AN323" s="56"/>
      <c r="AO323" s="56"/>
      <c r="AP323" s="56"/>
      <c r="AQ323" s="56"/>
      <c r="AR323" s="56"/>
      <c r="AS323" s="56"/>
      <c r="AT323" s="13"/>
    </row>
    <row r="324" spans="2:46">
      <c r="B324" s="33"/>
      <c r="C324" s="56"/>
      <c r="D324" s="56"/>
      <c r="E324" s="56"/>
      <c r="F324" s="56"/>
      <c r="G324" s="56"/>
      <c r="H324" s="56"/>
      <c r="I324" s="56"/>
      <c r="J324" s="56"/>
      <c r="K324" s="56"/>
      <c r="L324" s="56"/>
      <c r="M324" s="56"/>
      <c r="N324" s="56"/>
      <c r="O324" s="56"/>
      <c r="P324" s="56"/>
      <c r="Q324" s="66"/>
      <c r="R324" s="56"/>
      <c r="T324" s="66"/>
      <c r="U324" s="66"/>
      <c r="V324" s="66"/>
      <c r="W324" s="66"/>
      <c r="X324" s="56"/>
      <c r="Y324" s="56"/>
      <c r="Z324" s="56"/>
      <c r="AA324" s="56"/>
      <c r="AB324" s="56"/>
      <c r="AC324" s="56"/>
      <c r="AD324" s="56"/>
      <c r="AE324" s="56"/>
      <c r="AF324" s="56"/>
      <c r="AG324" s="56"/>
      <c r="AH324" s="56"/>
      <c r="AI324" s="56"/>
      <c r="AJ324" s="56"/>
      <c r="AK324" s="56"/>
      <c r="AL324" s="56"/>
      <c r="AM324" s="56"/>
      <c r="AN324" s="56"/>
      <c r="AO324" s="56"/>
      <c r="AP324" s="56"/>
      <c r="AQ324" s="56"/>
      <c r="AR324" s="56"/>
      <c r="AS324" s="56"/>
      <c r="AT324" s="13"/>
    </row>
    <row r="325" spans="2:46">
      <c r="B325" s="33"/>
      <c r="C325" s="56"/>
      <c r="D325" s="56"/>
      <c r="E325" s="56"/>
      <c r="F325" s="56"/>
      <c r="G325" s="56"/>
      <c r="H325" s="56"/>
      <c r="I325" s="56"/>
      <c r="J325" s="56"/>
      <c r="K325" s="56"/>
      <c r="L325" s="56"/>
      <c r="M325" s="56"/>
      <c r="N325" s="56"/>
      <c r="O325" s="56"/>
      <c r="P325" s="56"/>
      <c r="Q325" s="66"/>
      <c r="R325" s="56"/>
      <c r="T325" s="66"/>
      <c r="U325" s="66"/>
      <c r="V325" s="66"/>
      <c r="W325" s="66"/>
      <c r="X325" s="56"/>
      <c r="Y325" s="56"/>
      <c r="Z325" s="56"/>
      <c r="AA325" s="56"/>
      <c r="AB325" s="56"/>
      <c r="AC325" s="56"/>
      <c r="AD325" s="56"/>
      <c r="AE325" s="56"/>
      <c r="AF325" s="56"/>
      <c r="AG325" s="56"/>
      <c r="AH325" s="56"/>
      <c r="AI325" s="56"/>
      <c r="AJ325" s="56"/>
      <c r="AK325" s="56"/>
      <c r="AL325" s="56"/>
      <c r="AM325" s="56"/>
      <c r="AN325" s="56"/>
      <c r="AO325" s="56"/>
      <c r="AP325" s="56"/>
      <c r="AQ325" s="56"/>
      <c r="AR325" s="56"/>
      <c r="AS325" s="56"/>
      <c r="AT325" s="13"/>
    </row>
    <row r="326" spans="2:46">
      <c r="B326" s="33"/>
      <c r="C326" s="56"/>
      <c r="D326" s="56"/>
      <c r="E326" s="56"/>
      <c r="F326" s="56"/>
      <c r="G326" s="56"/>
      <c r="H326" s="56"/>
      <c r="I326" s="56"/>
      <c r="J326" s="56"/>
      <c r="K326" s="56"/>
      <c r="L326" s="56"/>
      <c r="M326" s="56"/>
      <c r="N326" s="56"/>
      <c r="O326" s="56"/>
      <c r="P326" s="56"/>
      <c r="Q326" s="66"/>
      <c r="R326" s="56"/>
      <c r="T326" s="66"/>
      <c r="U326" s="66"/>
      <c r="V326" s="66"/>
      <c r="W326" s="66"/>
      <c r="X326" s="56"/>
      <c r="Y326" s="56"/>
      <c r="Z326" s="56"/>
      <c r="AA326" s="56"/>
      <c r="AB326" s="56"/>
      <c r="AC326" s="56"/>
      <c r="AD326" s="56"/>
      <c r="AE326" s="56"/>
      <c r="AF326" s="56"/>
      <c r="AG326" s="56"/>
      <c r="AH326" s="56"/>
      <c r="AI326" s="56"/>
      <c r="AJ326" s="56"/>
      <c r="AK326" s="56"/>
      <c r="AL326" s="56"/>
      <c r="AM326" s="56"/>
      <c r="AN326" s="56"/>
      <c r="AO326" s="56"/>
      <c r="AP326" s="56"/>
      <c r="AQ326" s="56"/>
      <c r="AR326" s="56"/>
      <c r="AS326" s="56"/>
      <c r="AT326" s="13"/>
    </row>
    <row r="327" spans="2:46">
      <c r="B327" s="33"/>
      <c r="C327" s="56"/>
      <c r="D327" s="56"/>
      <c r="E327" s="56"/>
      <c r="F327" s="56"/>
      <c r="G327" s="56"/>
      <c r="H327" s="56"/>
      <c r="I327" s="56"/>
      <c r="J327" s="56"/>
      <c r="K327" s="56"/>
      <c r="L327" s="56"/>
      <c r="M327" s="56"/>
      <c r="N327" s="56"/>
      <c r="O327" s="56"/>
      <c r="P327" s="56"/>
      <c r="Q327" s="66"/>
      <c r="R327" s="56"/>
      <c r="T327" s="66"/>
      <c r="U327" s="66"/>
      <c r="V327" s="66"/>
      <c r="W327" s="66"/>
      <c r="X327" s="56"/>
      <c r="Y327" s="56"/>
      <c r="Z327" s="56"/>
      <c r="AA327" s="56"/>
      <c r="AB327" s="56"/>
      <c r="AC327" s="56"/>
      <c r="AD327" s="56"/>
      <c r="AE327" s="56"/>
      <c r="AF327" s="56"/>
      <c r="AG327" s="56"/>
      <c r="AH327" s="56"/>
      <c r="AI327" s="56"/>
      <c r="AJ327" s="56"/>
      <c r="AK327" s="56"/>
      <c r="AL327" s="56"/>
      <c r="AM327" s="56"/>
      <c r="AN327" s="56"/>
      <c r="AO327" s="56"/>
      <c r="AP327" s="56"/>
      <c r="AQ327" s="56"/>
      <c r="AR327" s="56"/>
      <c r="AS327" s="56"/>
      <c r="AT327" s="13"/>
    </row>
    <row r="328" spans="2:46">
      <c r="B328" s="33"/>
      <c r="C328" s="56"/>
      <c r="D328" s="56"/>
      <c r="E328" s="56"/>
      <c r="F328" s="56"/>
      <c r="G328" s="56"/>
      <c r="H328" s="56"/>
      <c r="I328" s="56"/>
      <c r="J328" s="56"/>
      <c r="K328" s="56"/>
      <c r="L328" s="56"/>
      <c r="M328" s="56"/>
      <c r="N328" s="56"/>
      <c r="O328" s="56"/>
      <c r="P328" s="56"/>
      <c r="Q328" s="66"/>
      <c r="R328" s="56"/>
      <c r="T328" s="66"/>
      <c r="U328" s="66"/>
      <c r="V328" s="66"/>
      <c r="W328" s="66"/>
      <c r="X328" s="56"/>
      <c r="Y328" s="56"/>
      <c r="Z328" s="56"/>
      <c r="AA328" s="56"/>
      <c r="AB328" s="56"/>
      <c r="AC328" s="56"/>
      <c r="AD328" s="56"/>
      <c r="AE328" s="56"/>
      <c r="AF328" s="56"/>
      <c r="AG328" s="56"/>
      <c r="AH328" s="56"/>
      <c r="AI328" s="56"/>
      <c r="AJ328" s="56"/>
      <c r="AK328" s="56"/>
      <c r="AL328" s="56"/>
      <c r="AM328" s="56"/>
      <c r="AN328" s="56"/>
      <c r="AO328" s="56"/>
      <c r="AP328" s="56"/>
      <c r="AQ328" s="56"/>
      <c r="AR328" s="56"/>
      <c r="AS328" s="56"/>
      <c r="AT328" s="13"/>
    </row>
    <row r="329" spans="2:46">
      <c r="B329" s="33"/>
      <c r="C329" s="56"/>
      <c r="D329" s="56"/>
      <c r="E329" s="56"/>
      <c r="F329" s="56"/>
      <c r="G329" s="56"/>
      <c r="H329" s="56"/>
      <c r="I329" s="56"/>
      <c r="J329" s="56"/>
      <c r="K329" s="56"/>
      <c r="L329" s="56"/>
      <c r="M329" s="56"/>
      <c r="N329" s="56"/>
      <c r="O329" s="56"/>
      <c r="P329" s="56"/>
      <c r="Q329" s="66"/>
      <c r="R329" s="56"/>
      <c r="T329" s="66"/>
      <c r="U329" s="66"/>
      <c r="V329" s="66"/>
      <c r="W329" s="66"/>
      <c r="X329" s="56"/>
      <c r="Y329" s="56"/>
      <c r="Z329" s="56"/>
      <c r="AA329" s="56"/>
      <c r="AB329" s="56"/>
      <c r="AC329" s="56"/>
      <c r="AD329" s="56"/>
      <c r="AE329" s="56"/>
      <c r="AF329" s="56"/>
      <c r="AG329" s="56"/>
      <c r="AH329" s="56"/>
      <c r="AI329" s="56"/>
      <c r="AJ329" s="56"/>
      <c r="AK329" s="56"/>
      <c r="AL329" s="56"/>
      <c r="AM329" s="56"/>
      <c r="AN329" s="56"/>
      <c r="AO329" s="56"/>
      <c r="AP329" s="56"/>
      <c r="AQ329" s="56"/>
      <c r="AR329" s="56"/>
      <c r="AS329" s="56"/>
      <c r="AT329" s="13"/>
    </row>
    <row r="330" spans="2:46">
      <c r="B330" s="33"/>
      <c r="C330" s="56"/>
      <c r="D330" s="56"/>
      <c r="E330" s="56"/>
      <c r="F330" s="56"/>
      <c r="G330" s="56"/>
      <c r="H330" s="56"/>
      <c r="I330" s="56"/>
      <c r="J330" s="56"/>
      <c r="K330" s="56"/>
      <c r="L330" s="56"/>
      <c r="M330" s="56"/>
      <c r="N330" s="56"/>
      <c r="O330" s="56"/>
      <c r="P330" s="56"/>
      <c r="Q330" s="66"/>
      <c r="R330" s="56"/>
      <c r="T330" s="66"/>
      <c r="U330" s="66"/>
      <c r="V330" s="66"/>
      <c r="W330" s="66"/>
      <c r="X330" s="56"/>
      <c r="Y330" s="56"/>
      <c r="Z330" s="56"/>
      <c r="AA330" s="56"/>
      <c r="AB330" s="56"/>
      <c r="AC330" s="56"/>
      <c r="AD330" s="56"/>
      <c r="AE330" s="56"/>
      <c r="AF330" s="56"/>
      <c r="AG330" s="56"/>
      <c r="AH330" s="56"/>
      <c r="AI330" s="56"/>
      <c r="AJ330" s="56"/>
      <c r="AK330" s="56"/>
      <c r="AL330" s="56"/>
      <c r="AM330" s="56"/>
      <c r="AN330" s="56"/>
      <c r="AO330" s="56"/>
      <c r="AP330" s="56"/>
      <c r="AQ330" s="56"/>
      <c r="AR330" s="56"/>
      <c r="AS330" s="56"/>
      <c r="AT330" s="13"/>
    </row>
    <row r="331" spans="2:46">
      <c r="B331" s="33"/>
      <c r="C331" s="56"/>
      <c r="D331" s="56"/>
      <c r="E331" s="56"/>
      <c r="F331" s="56"/>
      <c r="G331" s="56"/>
      <c r="H331" s="56"/>
      <c r="I331" s="56"/>
      <c r="J331" s="56"/>
      <c r="K331" s="56"/>
      <c r="L331" s="56"/>
      <c r="M331" s="56"/>
      <c r="N331" s="56"/>
      <c r="O331" s="56"/>
      <c r="P331" s="56"/>
      <c r="Q331" s="66"/>
      <c r="R331" s="56"/>
      <c r="T331" s="66"/>
      <c r="U331" s="66"/>
      <c r="V331" s="66"/>
      <c r="W331" s="66"/>
      <c r="X331" s="56"/>
      <c r="Y331" s="56"/>
      <c r="Z331" s="56"/>
      <c r="AA331" s="56"/>
      <c r="AB331" s="56"/>
      <c r="AC331" s="56"/>
      <c r="AD331" s="56"/>
      <c r="AE331" s="56"/>
      <c r="AF331" s="56"/>
      <c r="AG331" s="56"/>
      <c r="AH331" s="56"/>
      <c r="AI331" s="56"/>
      <c r="AJ331" s="56"/>
      <c r="AK331" s="56"/>
      <c r="AL331" s="56"/>
      <c r="AM331" s="56"/>
      <c r="AN331" s="56"/>
      <c r="AO331" s="56"/>
      <c r="AP331" s="56"/>
      <c r="AQ331" s="56"/>
      <c r="AR331" s="56"/>
      <c r="AS331" s="56"/>
      <c r="AT331" s="13"/>
    </row>
    <row r="332" spans="2:46">
      <c r="B332" s="33"/>
      <c r="C332" s="56"/>
      <c r="D332" s="56"/>
      <c r="E332" s="56"/>
      <c r="F332" s="56"/>
      <c r="G332" s="56"/>
      <c r="H332" s="56"/>
      <c r="I332" s="56"/>
      <c r="J332" s="56"/>
      <c r="K332" s="56"/>
      <c r="L332" s="56"/>
      <c r="M332" s="56"/>
      <c r="N332" s="56"/>
      <c r="O332" s="56"/>
      <c r="P332" s="56"/>
      <c r="Q332" s="66"/>
      <c r="R332" s="56"/>
      <c r="T332" s="66"/>
      <c r="U332" s="66"/>
      <c r="V332" s="66"/>
      <c r="W332" s="66"/>
      <c r="X332" s="56"/>
      <c r="Y332" s="56"/>
      <c r="Z332" s="56"/>
      <c r="AA332" s="56"/>
      <c r="AB332" s="56"/>
      <c r="AC332" s="56"/>
      <c r="AD332" s="56"/>
      <c r="AE332" s="56"/>
      <c r="AF332" s="56"/>
      <c r="AG332" s="56"/>
      <c r="AH332" s="56"/>
      <c r="AI332" s="56"/>
      <c r="AJ332" s="56"/>
      <c r="AK332" s="56"/>
      <c r="AL332" s="56"/>
      <c r="AM332" s="56"/>
      <c r="AN332" s="56"/>
      <c r="AO332" s="56"/>
      <c r="AP332" s="56"/>
      <c r="AQ332" s="56"/>
      <c r="AR332" s="56"/>
      <c r="AS332" s="56"/>
      <c r="AT332" s="13"/>
    </row>
    <row r="333" spans="2:46">
      <c r="B333" s="33"/>
      <c r="C333" s="56"/>
      <c r="D333" s="56"/>
      <c r="E333" s="56"/>
      <c r="F333" s="56"/>
      <c r="G333" s="56"/>
      <c r="H333" s="56"/>
      <c r="I333" s="56"/>
      <c r="J333" s="56"/>
      <c r="K333" s="56"/>
      <c r="L333" s="56"/>
      <c r="M333" s="56"/>
      <c r="N333" s="56"/>
      <c r="O333" s="56"/>
      <c r="P333" s="56"/>
      <c r="Q333" s="66"/>
      <c r="R333" s="56"/>
      <c r="T333" s="66"/>
      <c r="U333" s="66"/>
      <c r="V333" s="66"/>
      <c r="W333" s="66"/>
      <c r="X333" s="56"/>
      <c r="Y333" s="56"/>
      <c r="Z333" s="56"/>
      <c r="AA333" s="56"/>
      <c r="AB333" s="56"/>
      <c r="AC333" s="56"/>
      <c r="AD333" s="56"/>
      <c r="AE333" s="56"/>
      <c r="AF333" s="56"/>
      <c r="AG333" s="56"/>
      <c r="AH333" s="56"/>
      <c r="AI333" s="56"/>
      <c r="AJ333" s="56"/>
      <c r="AK333" s="56"/>
      <c r="AL333" s="56"/>
      <c r="AM333" s="56"/>
      <c r="AN333" s="56"/>
      <c r="AO333" s="56"/>
      <c r="AP333" s="56"/>
      <c r="AQ333" s="56"/>
      <c r="AR333" s="56"/>
      <c r="AS333" s="56"/>
      <c r="AT333" s="13"/>
    </row>
    <row r="334" spans="2:46">
      <c r="B334" s="33"/>
      <c r="C334" s="56"/>
      <c r="D334" s="56"/>
      <c r="E334" s="56"/>
      <c r="F334" s="56"/>
      <c r="G334" s="56"/>
      <c r="H334" s="56"/>
      <c r="I334" s="56"/>
      <c r="J334" s="56"/>
      <c r="K334" s="56"/>
      <c r="L334" s="56"/>
      <c r="M334" s="56"/>
      <c r="N334" s="56"/>
      <c r="O334" s="56"/>
      <c r="P334" s="56"/>
      <c r="Q334" s="66"/>
      <c r="R334" s="56"/>
      <c r="T334" s="66"/>
      <c r="U334" s="66"/>
      <c r="V334" s="66"/>
      <c r="W334" s="66"/>
      <c r="X334" s="56"/>
      <c r="Y334" s="56"/>
      <c r="Z334" s="56"/>
      <c r="AA334" s="56"/>
      <c r="AB334" s="56"/>
      <c r="AC334" s="56"/>
      <c r="AD334" s="56"/>
      <c r="AE334" s="56"/>
      <c r="AF334" s="56"/>
      <c r="AG334" s="56"/>
      <c r="AH334" s="56"/>
      <c r="AI334" s="56"/>
      <c r="AJ334" s="56"/>
      <c r="AK334" s="56"/>
      <c r="AL334" s="56"/>
      <c r="AM334" s="56"/>
      <c r="AN334" s="56"/>
      <c r="AO334" s="56"/>
      <c r="AP334" s="56"/>
      <c r="AQ334" s="56"/>
      <c r="AR334" s="56"/>
      <c r="AS334" s="56"/>
      <c r="AT334" s="13"/>
    </row>
    <row r="335" spans="2:46">
      <c r="B335" s="33"/>
      <c r="C335" s="56"/>
      <c r="D335" s="56"/>
      <c r="E335" s="56"/>
      <c r="F335" s="56"/>
      <c r="G335" s="56"/>
      <c r="H335" s="56"/>
      <c r="I335" s="56"/>
      <c r="J335" s="56"/>
      <c r="K335" s="56"/>
      <c r="L335" s="56"/>
      <c r="M335" s="56"/>
      <c r="N335" s="56"/>
      <c r="O335" s="56"/>
      <c r="P335" s="56"/>
      <c r="Q335" s="66"/>
      <c r="R335" s="56"/>
      <c r="T335" s="66"/>
      <c r="U335" s="66"/>
      <c r="V335" s="66"/>
      <c r="W335" s="66"/>
      <c r="X335" s="56"/>
      <c r="Y335" s="56"/>
      <c r="Z335" s="56"/>
      <c r="AA335" s="56"/>
      <c r="AB335" s="56"/>
      <c r="AC335" s="56"/>
      <c r="AD335" s="56"/>
      <c r="AE335" s="56"/>
      <c r="AF335" s="56"/>
      <c r="AG335" s="56"/>
      <c r="AH335" s="56"/>
      <c r="AI335" s="56"/>
      <c r="AJ335" s="56"/>
      <c r="AK335" s="56"/>
      <c r="AL335" s="56"/>
      <c r="AM335" s="56"/>
      <c r="AN335" s="56"/>
      <c r="AO335" s="56"/>
      <c r="AP335" s="56"/>
      <c r="AQ335" s="56"/>
      <c r="AR335" s="56"/>
      <c r="AS335" s="56"/>
      <c r="AT335" s="13"/>
    </row>
    <row r="336" spans="2:46">
      <c r="B336" s="33"/>
      <c r="C336" s="56"/>
      <c r="D336" s="56"/>
      <c r="E336" s="56"/>
      <c r="F336" s="56"/>
      <c r="G336" s="56"/>
      <c r="H336" s="56"/>
      <c r="I336" s="56"/>
      <c r="J336" s="56"/>
      <c r="K336" s="56"/>
      <c r="L336" s="56"/>
      <c r="M336" s="56"/>
      <c r="N336" s="56"/>
      <c r="O336" s="56"/>
      <c r="P336" s="56"/>
      <c r="Q336" s="66"/>
      <c r="R336" s="56"/>
      <c r="T336" s="66"/>
      <c r="U336" s="66"/>
      <c r="V336" s="66"/>
      <c r="W336" s="66"/>
      <c r="X336" s="56"/>
      <c r="Y336" s="56"/>
      <c r="Z336" s="56"/>
      <c r="AA336" s="56"/>
      <c r="AB336" s="56"/>
      <c r="AC336" s="56"/>
      <c r="AD336" s="56"/>
      <c r="AE336" s="56"/>
      <c r="AF336" s="56"/>
      <c r="AG336" s="56"/>
      <c r="AH336" s="56"/>
      <c r="AI336" s="56"/>
      <c r="AJ336" s="56"/>
      <c r="AK336" s="56"/>
      <c r="AL336" s="56"/>
      <c r="AM336" s="56"/>
      <c r="AN336" s="56"/>
      <c r="AO336" s="56"/>
      <c r="AP336" s="56"/>
      <c r="AQ336" s="56"/>
      <c r="AR336" s="56"/>
      <c r="AS336" s="56"/>
      <c r="AT336" s="13"/>
    </row>
    <row r="337" spans="2:46">
      <c r="B337" s="33"/>
      <c r="C337" s="56"/>
      <c r="D337" s="56"/>
      <c r="E337" s="56"/>
      <c r="F337" s="56"/>
      <c r="G337" s="56"/>
      <c r="H337" s="56"/>
      <c r="I337" s="56"/>
      <c r="J337" s="56"/>
      <c r="K337" s="56"/>
      <c r="L337" s="56"/>
      <c r="M337" s="56"/>
      <c r="N337" s="56"/>
      <c r="O337" s="56"/>
      <c r="P337" s="56"/>
      <c r="Q337" s="66"/>
      <c r="R337" s="56"/>
      <c r="T337" s="66"/>
      <c r="U337" s="66"/>
      <c r="V337" s="66"/>
      <c r="W337" s="66"/>
      <c r="X337" s="56"/>
      <c r="Y337" s="56"/>
      <c r="Z337" s="56"/>
      <c r="AA337" s="56"/>
      <c r="AB337" s="56"/>
      <c r="AC337" s="56"/>
      <c r="AD337" s="56"/>
      <c r="AE337" s="56"/>
      <c r="AF337" s="56"/>
      <c r="AG337" s="56"/>
      <c r="AH337" s="56"/>
      <c r="AI337" s="56"/>
      <c r="AJ337" s="56"/>
      <c r="AK337" s="56"/>
      <c r="AL337" s="56"/>
      <c r="AM337" s="56"/>
      <c r="AN337" s="56"/>
      <c r="AO337" s="56"/>
      <c r="AP337" s="56"/>
      <c r="AQ337" s="56"/>
      <c r="AR337" s="56"/>
      <c r="AS337" s="56"/>
      <c r="AT337" s="13"/>
    </row>
    <row r="338" spans="2:46">
      <c r="B338" s="33"/>
      <c r="C338" s="56"/>
      <c r="D338" s="56"/>
      <c r="E338" s="56"/>
      <c r="F338" s="56"/>
      <c r="G338" s="56"/>
      <c r="H338" s="56"/>
      <c r="I338" s="56"/>
      <c r="J338" s="56"/>
      <c r="K338" s="56"/>
      <c r="L338" s="56"/>
      <c r="M338" s="56"/>
      <c r="N338" s="56"/>
      <c r="O338" s="56"/>
      <c r="P338" s="56"/>
      <c r="Q338" s="66"/>
      <c r="R338" s="56"/>
      <c r="T338" s="66"/>
      <c r="U338" s="66"/>
      <c r="V338" s="66"/>
      <c r="W338" s="66"/>
      <c r="X338" s="56"/>
      <c r="Y338" s="56"/>
      <c r="Z338" s="56"/>
      <c r="AA338" s="56"/>
      <c r="AB338" s="56"/>
      <c r="AC338" s="56"/>
      <c r="AD338" s="56"/>
      <c r="AE338" s="56"/>
      <c r="AF338" s="56"/>
      <c r="AG338" s="56"/>
      <c r="AH338" s="56"/>
      <c r="AI338" s="56"/>
      <c r="AJ338" s="56"/>
      <c r="AK338" s="56"/>
      <c r="AL338" s="56"/>
      <c r="AM338" s="56"/>
      <c r="AN338" s="56"/>
      <c r="AO338" s="56"/>
      <c r="AP338" s="56"/>
      <c r="AQ338" s="56"/>
      <c r="AR338" s="56"/>
      <c r="AS338" s="56"/>
      <c r="AT338" s="13"/>
    </row>
    <row r="339" spans="2:46">
      <c r="B339" s="33"/>
      <c r="C339" s="56"/>
      <c r="D339" s="56"/>
      <c r="E339" s="56"/>
      <c r="F339" s="56"/>
      <c r="G339" s="56"/>
      <c r="H339" s="56"/>
      <c r="I339" s="56"/>
      <c r="J339" s="56"/>
      <c r="K339" s="56"/>
      <c r="L339" s="56"/>
      <c r="M339" s="56"/>
      <c r="N339" s="56"/>
      <c r="O339" s="56"/>
      <c r="P339" s="56"/>
      <c r="Q339" s="66"/>
      <c r="R339" s="56"/>
      <c r="T339" s="66"/>
      <c r="U339" s="66"/>
      <c r="V339" s="66"/>
      <c r="W339" s="66"/>
      <c r="X339" s="56"/>
      <c r="Y339" s="56"/>
      <c r="Z339" s="56"/>
      <c r="AA339" s="56"/>
      <c r="AB339" s="56"/>
      <c r="AC339" s="56"/>
      <c r="AD339" s="56"/>
      <c r="AE339" s="56"/>
      <c r="AF339" s="56"/>
      <c r="AG339" s="56"/>
      <c r="AH339" s="56"/>
      <c r="AI339" s="56"/>
      <c r="AJ339" s="56"/>
      <c r="AK339" s="56"/>
      <c r="AL339" s="56"/>
      <c r="AM339" s="56"/>
      <c r="AN339" s="56"/>
      <c r="AO339" s="56"/>
      <c r="AP339" s="56"/>
      <c r="AQ339" s="56"/>
      <c r="AR339" s="56"/>
      <c r="AS339" s="56"/>
      <c r="AT339" s="13"/>
    </row>
    <row r="340" spans="2:46">
      <c r="B340" s="33"/>
      <c r="C340" s="56"/>
      <c r="D340" s="56"/>
      <c r="E340" s="56"/>
      <c r="F340" s="56"/>
      <c r="G340" s="56"/>
      <c r="H340" s="56"/>
      <c r="I340" s="56"/>
      <c r="J340" s="56"/>
      <c r="K340" s="56"/>
      <c r="L340" s="56"/>
      <c r="M340" s="56"/>
      <c r="N340" s="56"/>
      <c r="O340" s="56"/>
      <c r="P340" s="56"/>
      <c r="Q340" s="66"/>
      <c r="R340" s="56"/>
      <c r="T340" s="66"/>
      <c r="U340" s="66"/>
      <c r="V340" s="66"/>
      <c r="W340" s="66"/>
      <c r="X340" s="56"/>
      <c r="Y340" s="56"/>
      <c r="Z340" s="56"/>
      <c r="AA340" s="56"/>
      <c r="AB340" s="56"/>
      <c r="AC340" s="56"/>
      <c r="AD340" s="56"/>
      <c r="AE340" s="56"/>
      <c r="AF340" s="56"/>
      <c r="AG340" s="56"/>
      <c r="AH340" s="56"/>
      <c r="AI340" s="56"/>
      <c r="AJ340" s="56"/>
      <c r="AK340" s="56"/>
      <c r="AL340" s="56"/>
      <c r="AM340" s="56"/>
      <c r="AN340" s="56"/>
      <c r="AO340" s="56"/>
      <c r="AP340" s="56"/>
      <c r="AQ340" s="56"/>
      <c r="AR340" s="56"/>
      <c r="AS340" s="56"/>
      <c r="AT340" s="13"/>
    </row>
    <row r="341" spans="2:46">
      <c r="B341" s="33"/>
      <c r="C341" s="56"/>
      <c r="D341" s="56"/>
      <c r="E341" s="56"/>
      <c r="F341" s="56"/>
      <c r="G341" s="56"/>
      <c r="H341" s="56"/>
      <c r="I341" s="56"/>
      <c r="J341" s="56"/>
      <c r="K341" s="56"/>
      <c r="L341" s="56"/>
      <c r="M341" s="56"/>
      <c r="N341" s="56"/>
      <c r="O341" s="56"/>
      <c r="P341" s="56"/>
      <c r="Q341" s="66"/>
      <c r="R341" s="56"/>
      <c r="T341" s="66"/>
      <c r="U341" s="66"/>
      <c r="V341" s="66"/>
      <c r="W341" s="66"/>
      <c r="X341" s="56"/>
      <c r="Y341" s="56"/>
      <c r="Z341" s="56"/>
      <c r="AA341" s="56"/>
      <c r="AB341" s="56"/>
      <c r="AC341" s="56"/>
      <c r="AD341" s="56"/>
      <c r="AE341" s="56"/>
      <c r="AF341" s="56"/>
      <c r="AG341" s="56"/>
      <c r="AH341" s="56"/>
      <c r="AI341" s="56"/>
      <c r="AJ341" s="56"/>
      <c r="AK341" s="56"/>
      <c r="AL341" s="56"/>
      <c r="AM341" s="56"/>
      <c r="AN341" s="56"/>
      <c r="AO341" s="56"/>
      <c r="AP341" s="56"/>
      <c r="AQ341" s="56"/>
      <c r="AR341" s="56"/>
      <c r="AS341" s="56"/>
      <c r="AT341" s="13"/>
    </row>
    <row r="342" spans="2:46">
      <c r="B342" s="33"/>
      <c r="C342" s="56"/>
      <c r="D342" s="56"/>
      <c r="E342" s="56"/>
      <c r="F342" s="56"/>
      <c r="G342" s="56"/>
      <c r="H342" s="56"/>
      <c r="I342" s="56"/>
      <c r="J342" s="56"/>
      <c r="K342" s="56"/>
      <c r="L342" s="56"/>
      <c r="M342" s="56"/>
      <c r="N342" s="56"/>
      <c r="O342" s="56"/>
      <c r="P342" s="56"/>
      <c r="Q342" s="66"/>
      <c r="R342" s="56"/>
      <c r="T342" s="66"/>
      <c r="U342" s="66"/>
      <c r="V342" s="66"/>
      <c r="W342" s="66"/>
      <c r="X342" s="56"/>
      <c r="Y342" s="56"/>
      <c r="Z342" s="56"/>
      <c r="AA342" s="56"/>
      <c r="AB342" s="56"/>
      <c r="AC342" s="56"/>
      <c r="AD342" s="56"/>
      <c r="AE342" s="56"/>
      <c r="AF342" s="56"/>
      <c r="AG342" s="56"/>
      <c r="AH342" s="56"/>
      <c r="AI342" s="56"/>
      <c r="AJ342" s="56"/>
      <c r="AK342" s="56"/>
      <c r="AL342" s="56"/>
      <c r="AM342" s="56"/>
      <c r="AN342" s="56"/>
      <c r="AO342" s="56"/>
      <c r="AP342" s="56"/>
      <c r="AQ342" s="56"/>
      <c r="AR342" s="56"/>
      <c r="AS342" s="56"/>
      <c r="AT342" s="13"/>
    </row>
    <row r="343" spans="2:46">
      <c r="B343" s="33"/>
      <c r="C343" s="56"/>
      <c r="D343" s="56"/>
      <c r="E343" s="56"/>
      <c r="F343" s="56"/>
      <c r="G343" s="56"/>
      <c r="H343" s="56"/>
      <c r="I343" s="56"/>
      <c r="J343" s="56"/>
      <c r="K343" s="56"/>
      <c r="L343" s="56"/>
      <c r="M343" s="56"/>
      <c r="N343" s="56"/>
      <c r="O343" s="56"/>
      <c r="P343" s="56"/>
      <c r="Q343" s="66"/>
      <c r="R343" s="56"/>
      <c r="T343" s="66"/>
      <c r="U343" s="66"/>
      <c r="V343" s="66"/>
      <c r="W343" s="66"/>
      <c r="X343" s="56"/>
      <c r="Y343" s="56"/>
      <c r="Z343" s="56"/>
      <c r="AA343" s="56"/>
      <c r="AB343" s="56"/>
      <c r="AC343" s="56"/>
      <c r="AD343" s="56"/>
      <c r="AE343" s="56"/>
      <c r="AF343" s="56"/>
      <c r="AG343" s="56"/>
      <c r="AH343" s="56"/>
      <c r="AI343" s="56"/>
      <c r="AJ343" s="56"/>
      <c r="AK343" s="56"/>
      <c r="AL343" s="56"/>
      <c r="AM343" s="56"/>
      <c r="AN343" s="56"/>
      <c r="AO343" s="56"/>
      <c r="AP343" s="56"/>
      <c r="AQ343" s="56"/>
      <c r="AR343" s="56"/>
      <c r="AS343" s="56"/>
      <c r="AT343" s="13"/>
    </row>
    <row r="344" spans="2:46">
      <c r="B344" s="33"/>
      <c r="C344" s="56"/>
      <c r="D344" s="56"/>
      <c r="E344" s="56"/>
      <c r="F344" s="56"/>
      <c r="G344" s="56"/>
      <c r="H344" s="56"/>
      <c r="I344" s="56"/>
      <c r="J344" s="56"/>
      <c r="K344" s="56"/>
      <c r="L344" s="56"/>
      <c r="M344" s="56"/>
      <c r="N344" s="56"/>
      <c r="O344" s="56"/>
      <c r="P344" s="56"/>
      <c r="Q344" s="66"/>
      <c r="R344" s="56"/>
      <c r="T344" s="66"/>
      <c r="U344" s="66"/>
      <c r="V344" s="66"/>
      <c r="W344" s="66"/>
      <c r="X344" s="56"/>
      <c r="Y344" s="56"/>
      <c r="Z344" s="56"/>
      <c r="AA344" s="56"/>
      <c r="AB344" s="56"/>
      <c r="AC344" s="56"/>
      <c r="AD344" s="56"/>
      <c r="AE344" s="56"/>
      <c r="AF344" s="56"/>
      <c r="AG344" s="56"/>
      <c r="AH344" s="56"/>
      <c r="AI344" s="56"/>
      <c r="AJ344" s="56"/>
      <c r="AK344" s="56"/>
      <c r="AL344" s="56"/>
      <c r="AM344" s="56"/>
      <c r="AN344" s="56"/>
      <c r="AO344" s="56"/>
      <c r="AP344" s="56"/>
      <c r="AQ344" s="56"/>
      <c r="AR344" s="56"/>
      <c r="AS344" s="56"/>
      <c r="AT344" s="13"/>
    </row>
    <row r="345" spans="2:46">
      <c r="B345" s="33"/>
      <c r="C345" s="56"/>
      <c r="D345" s="56"/>
      <c r="E345" s="56"/>
      <c r="F345" s="56"/>
      <c r="G345" s="56"/>
      <c r="H345" s="56"/>
      <c r="I345" s="56"/>
      <c r="J345" s="56"/>
      <c r="K345" s="56"/>
      <c r="L345" s="56"/>
      <c r="M345" s="56"/>
      <c r="N345" s="56"/>
      <c r="O345" s="56"/>
      <c r="P345" s="56"/>
      <c r="Q345" s="66"/>
      <c r="R345" s="56"/>
      <c r="T345" s="66"/>
      <c r="U345" s="66"/>
      <c r="V345" s="66"/>
      <c r="W345" s="66"/>
      <c r="X345" s="56"/>
      <c r="Y345" s="56"/>
      <c r="Z345" s="56"/>
      <c r="AA345" s="56"/>
      <c r="AB345" s="56"/>
      <c r="AC345" s="56"/>
      <c r="AD345" s="56"/>
      <c r="AE345" s="56"/>
      <c r="AF345" s="56"/>
      <c r="AG345" s="56"/>
      <c r="AH345" s="56"/>
      <c r="AI345" s="56"/>
      <c r="AJ345" s="56"/>
      <c r="AK345" s="56"/>
      <c r="AL345" s="56"/>
      <c r="AM345" s="56"/>
      <c r="AN345" s="56"/>
      <c r="AO345" s="56"/>
      <c r="AP345" s="56"/>
      <c r="AQ345" s="56"/>
      <c r="AR345" s="56"/>
      <c r="AS345" s="56"/>
      <c r="AT345" s="13"/>
    </row>
    <row r="346" spans="2:46">
      <c r="B346" s="33"/>
      <c r="C346" s="56"/>
      <c r="D346" s="56"/>
      <c r="E346" s="56"/>
      <c r="F346" s="56"/>
      <c r="G346" s="56"/>
      <c r="H346" s="56"/>
      <c r="I346" s="56"/>
      <c r="J346" s="56"/>
      <c r="K346" s="56"/>
      <c r="L346" s="56"/>
      <c r="M346" s="56"/>
      <c r="N346" s="56"/>
      <c r="O346" s="56"/>
      <c r="P346" s="56"/>
      <c r="Q346" s="66"/>
      <c r="R346" s="56"/>
      <c r="T346" s="66"/>
      <c r="U346" s="66"/>
      <c r="V346" s="66"/>
      <c r="W346" s="66"/>
      <c r="X346" s="56"/>
      <c r="Y346" s="56"/>
      <c r="Z346" s="56"/>
      <c r="AA346" s="56"/>
      <c r="AB346" s="56"/>
      <c r="AC346" s="56"/>
      <c r="AD346" s="56"/>
      <c r="AE346" s="56"/>
      <c r="AF346" s="56"/>
      <c r="AG346" s="56"/>
      <c r="AH346" s="56"/>
      <c r="AI346" s="56"/>
      <c r="AJ346" s="56"/>
      <c r="AK346" s="56"/>
      <c r="AL346" s="56"/>
      <c r="AM346" s="56"/>
      <c r="AN346" s="56"/>
      <c r="AO346" s="56"/>
      <c r="AP346" s="56"/>
      <c r="AQ346" s="56"/>
      <c r="AR346" s="56"/>
      <c r="AS346" s="56"/>
      <c r="AT346" s="13"/>
    </row>
    <row r="347" spans="2:46">
      <c r="B347" s="33"/>
      <c r="C347" s="56"/>
      <c r="D347" s="56"/>
      <c r="E347" s="56"/>
      <c r="F347" s="56"/>
      <c r="G347" s="56"/>
      <c r="H347" s="56"/>
      <c r="I347" s="56"/>
      <c r="J347" s="56"/>
      <c r="K347" s="56"/>
      <c r="L347" s="56"/>
      <c r="M347" s="56"/>
      <c r="N347" s="56"/>
      <c r="O347" s="56"/>
      <c r="P347" s="56"/>
      <c r="Q347" s="66"/>
      <c r="R347" s="56"/>
      <c r="T347" s="66"/>
      <c r="U347" s="66"/>
      <c r="V347" s="66"/>
      <c r="W347" s="66"/>
      <c r="X347" s="56"/>
      <c r="Y347" s="56"/>
      <c r="Z347" s="56"/>
      <c r="AA347" s="56"/>
      <c r="AB347" s="56"/>
      <c r="AC347" s="56"/>
      <c r="AD347" s="56"/>
      <c r="AE347" s="56"/>
      <c r="AF347" s="56"/>
      <c r="AG347" s="56"/>
      <c r="AH347" s="56"/>
      <c r="AI347" s="56"/>
      <c r="AJ347" s="56"/>
      <c r="AK347" s="56"/>
      <c r="AL347" s="56"/>
      <c r="AM347" s="56"/>
      <c r="AN347" s="56"/>
      <c r="AO347" s="56"/>
      <c r="AP347" s="56"/>
      <c r="AQ347" s="56"/>
      <c r="AR347" s="56"/>
      <c r="AS347" s="56"/>
      <c r="AT347" s="13"/>
    </row>
    <row r="348" spans="2:46">
      <c r="B348" s="33"/>
      <c r="C348" s="56"/>
      <c r="D348" s="56"/>
      <c r="E348" s="56"/>
      <c r="F348" s="56"/>
      <c r="G348" s="56"/>
      <c r="H348" s="56"/>
      <c r="I348" s="56"/>
      <c r="J348" s="56"/>
      <c r="K348" s="56"/>
      <c r="L348" s="56"/>
      <c r="M348" s="56"/>
      <c r="N348" s="56"/>
      <c r="O348" s="56"/>
      <c r="P348" s="56"/>
      <c r="Q348" s="66"/>
      <c r="R348" s="56"/>
      <c r="T348" s="66"/>
      <c r="U348" s="66"/>
      <c r="V348" s="66"/>
      <c r="W348" s="66"/>
      <c r="X348" s="56"/>
      <c r="Y348" s="56"/>
      <c r="Z348" s="56"/>
      <c r="AA348" s="56"/>
      <c r="AB348" s="56"/>
      <c r="AC348" s="56"/>
      <c r="AD348" s="56"/>
      <c r="AE348" s="56"/>
      <c r="AF348" s="56"/>
      <c r="AG348" s="56"/>
      <c r="AH348" s="56"/>
      <c r="AI348" s="56"/>
      <c r="AJ348" s="56"/>
      <c r="AK348" s="56"/>
      <c r="AL348" s="56"/>
      <c r="AM348" s="56"/>
      <c r="AN348" s="56"/>
      <c r="AO348" s="56"/>
      <c r="AP348" s="56"/>
      <c r="AQ348" s="56"/>
      <c r="AR348" s="56"/>
      <c r="AS348" s="56"/>
      <c r="AT348" s="13"/>
    </row>
    <row r="349" spans="2:46">
      <c r="B349" s="33"/>
      <c r="C349" s="56"/>
      <c r="D349" s="56"/>
      <c r="E349" s="56"/>
      <c r="F349" s="56"/>
      <c r="G349" s="56"/>
      <c r="H349" s="56"/>
      <c r="I349" s="56"/>
      <c r="J349" s="56"/>
      <c r="K349" s="56"/>
      <c r="L349" s="56"/>
      <c r="M349" s="56"/>
      <c r="N349" s="56"/>
      <c r="O349" s="56"/>
      <c r="P349" s="56"/>
      <c r="Q349" s="66"/>
      <c r="R349" s="56"/>
      <c r="T349" s="66"/>
      <c r="U349" s="66"/>
      <c r="V349" s="66"/>
      <c r="W349" s="66"/>
      <c r="X349" s="56"/>
      <c r="Y349" s="56"/>
      <c r="Z349" s="56"/>
      <c r="AA349" s="56"/>
      <c r="AB349" s="56"/>
      <c r="AC349" s="56"/>
      <c r="AD349" s="56"/>
      <c r="AE349" s="56"/>
      <c r="AF349" s="56"/>
      <c r="AG349" s="56"/>
      <c r="AH349" s="56"/>
      <c r="AI349" s="56"/>
      <c r="AJ349" s="56"/>
      <c r="AK349" s="56"/>
      <c r="AL349" s="56"/>
      <c r="AM349" s="56"/>
      <c r="AN349" s="56"/>
      <c r="AO349" s="56"/>
      <c r="AP349" s="56"/>
      <c r="AQ349" s="56"/>
      <c r="AR349" s="56"/>
      <c r="AS349" s="56"/>
      <c r="AT349" s="13"/>
    </row>
    <row r="350" spans="2:46">
      <c r="B350" s="33"/>
      <c r="C350" s="56"/>
      <c r="D350" s="56"/>
      <c r="E350" s="56"/>
      <c r="F350" s="56"/>
      <c r="G350" s="56"/>
      <c r="H350" s="56"/>
      <c r="I350" s="56"/>
      <c r="J350" s="56"/>
      <c r="K350" s="56"/>
      <c r="L350" s="56"/>
      <c r="M350" s="56"/>
      <c r="N350" s="56"/>
      <c r="O350" s="56"/>
      <c r="P350" s="56"/>
      <c r="Q350" s="66"/>
      <c r="R350" s="56"/>
      <c r="T350" s="66"/>
      <c r="U350" s="66"/>
      <c r="V350" s="66"/>
      <c r="W350" s="66"/>
      <c r="X350" s="56"/>
      <c r="Y350" s="56"/>
      <c r="Z350" s="56"/>
      <c r="AA350" s="56"/>
      <c r="AB350" s="56"/>
      <c r="AC350" s="56"/>
      <c r="AD350" s="56"/>
      <c r="AE350" s="56"/>
      <c r="AF350" s="56"/>
      <c r="AG350" s="56"/>
      <c r="AH350" s="56"/>
      <c r="AI350" s="56"/>
      <c r="AJ350" s="56"/>
      <c r="AK350" s="56"/>
      <c r="AL350" s="56"/>
      <c r="AM350" s="56"/>
      <c r="AN350" s="56"/>
      <c r="AO350" s="56"/>
      <c r="AP350" s="56"/>
      <c r="AQ350" s="56"/>
      <c r="AR350" s="56"/>
      <c r="AS350" s="56"/>
      <c r="AT350" s="13"/>
    </row>
    <row r="351" spans="2:46">
      <c r="B351" s="33"/>
      <c r="C351" s="56"/>
      <c r="D351" s="56"/>
      <c r="E351" s="56"/>
      <c r="F351" s="56"/>
      <c r="G351" s="56"/>
      <c r="H351" s="56"/>
      <c r="I351" s="56"/>
      <c r="J351" s="56"/>
      <c r="K351" s="56"/>
      <c r="L351" s="56"/>
      <c r="M351" s="56"/>
      <c r="N351" s="56"/>
      <c r="O351" s="56"/>
      <c r="P351" s="56"/>
      <c r="Q351" s="66"/>
      <c r="R351" s="56"/>
      <c r="T351" s="66"/>
      <c r="U351" s="66"/>
      <c r="V351" s="66"/>
      <c r="W351" s="66"/>
      <c r="X351" s="56"/>
      <c r="Y351" s="56"/>
      <c r="Z351" s="56"/>
      <c r="AA351" s="56"/>
      <c r="AB351" s="56"/>
      <c r="AC351" s="56"/>
      <c r="AD351" s="56"/>
      <c r="AE351" s="56"/>
      <c r="AF351" s="56"/>
      <c r="AG351" s="56"/>
      <c r="AH351" s="56"/>
      <c r="AI351" s="56"/>
      <c r="AJ351" s="56"/>
      <c r="AK351" s="56"/>
      <c r="AL351" s="56"/>
      <c r="AM351" s="56"/>
      <c r="AN351" s="56"/>
      <c r="AO351" s="56"/>
      <c r="AP351" s="56"/>
      <c r="AQ351" s="56"/>
      <c r="AR351" s="56"/>
      <c r="AS351" s="56"/>
      <c r="AT351" s="13"/>
    </row>
    <row r="352" spans="2:46">
      <c r="B352" s="33"/>
      <c r="C352" s="56"/>
      <c r="D352" s="56"/>
      <c r="E352" s="56"/>
      <c r="F352" s="56"/>
      <c r="G352" s="56"/>
      <c r="H352" s="56"/>
      <c r="I352" s="56"/>
      <c r="J352" s="56"/>
      <c r="K352" s="56"/>
      <c r="L352" s="56"/>
      <c r="M352" s="56"/>
      <c r="N352" s="56"/>
      <c r="O352" s="56"/>
      <c r="P352" s="56"/>
      <c r="Q352" s="66"/>
      <c r="R352" s="56"/>
      <c r="T352" s="66"/>
      <c r="U352" s="66"/>
      <c r="V352" s="66"/>
      <c r="W352" s="66"/>
      <c r="X352" s="56"/>
      <c r="Y352" s="56"/>
      <c r="Z352" s="56"/>
      <c r="AA352" s="56"/>
      <c r="AB352" s="56"/>
      <c r="AC352" s="56"/>
      <c r="AD352" s="56"/>
      <c r="AE352" s="56"/>
      <c r="AF352" s="56"/>
      <c r="AG352" s="56"/>
      <c r="AH352" s="56"/>
      <c r="AI352" s="56"/>
      <c r="AJ352" s="56"/>
      <c r="AK352" s="56"/>
      <c r="AL352" s="56"/>
      <c r="AM352" s="56"/>
      <c r="AN352" s="56"/>
      <c r="AO352" s="56"/>
      <c r="AP352" s="56"/>
      <c r="AQ352" s="56"/>
      <c r="AR352" s="56"/>
      <c r="AS352" s="56"/>
      <c r="AT352" s="13"/>
    </row>
    <row r="353" spans="2:46">
      <c r="B353" s="33"/>
      <c r="C353" s="56"/>
      <c r="D353" s="56"/>
      <c r="E353" s="56"/>
      <c r="F353" s="56"/>
      <c r="G353" s="56"/>
      <c r="H353" s="56"/>
      <c r="I353" s="56"/>
      <c r="J353" s="56"/>
      <c r="K353" s="56"/>
      <c r="L353" s="56"/>
      <c r="M353" s="56"/>
      <c r="N353" s="56"/>
      <c r="O353" s="56"/>
      <c r="P353" s="56"/>
      <c r="Q353" s="66"/>
      <c r="R353" s="56"/>
      <c r="T353" s="66"/>
      <c r="U353" s="66"/>
      <c r="V353" s="66"/>
      <c r="W353" s="66"/>
      <c r="X353" s="56"/>
      <c r="Y353" s="56"/>
      <c r="Z353" s="56"/>
      <c r="AA353" s="56"/>
      <c r="AB353" s="56"/>
      <c r="AC353" s="56"/>
      <c r="AD353" s="56"/>
      <c r="AE353" s="56"/>
      <c r="AF353" s="56"/>
      <c r="AG353" s="56"/>
      <c r="AH353" s="56"/>
      <c r="AI353" s="56"/>
      <c r="AJ353" s="56"/>
      <c r="AK353" s="56"/>
      <c r="AL353" s="56"/>
      <c r="AM353" s="56"/>
      <c r="AN353" s="56"/>
      <c r="AO353" s="56"/>
      <c r="AP353" s="56"/>
      <c r="AQ353" s="56"/>
      <c r="AR353" s="56"/>
      <c r="AS353" s="56"/>
      <c r="AT353" s="13"/>
    </row>
    <row r="354" spans="2:46">
      <c r="B354" s="33"/>
      <c r="C354" s="56"/>
      <c r="D354" s="56"/>
      <c r="E354" s="56"/>
      <c r="F354" s="56"/>
      <c r="G354" s="56"/>
      <c r="H354" s="56"/>
      <c r="I354" s="56"/>
      <c r="J354" s="56"/>
      <c r="K354" s="56"/>
      <c r="L354" s="56"/>
      <c r="M354" s="56"/>
      <c r="N354" s="56"/>
      <c r="O354" s="56"/>
      <c r="P354" s="56"/>
      <c r="Q354" s="66"/>
      <c r="R354" s="56"/>
      <c r="T354" s="66"/>
      <c r="U354" s="66"/>
      <c r="V354" s="66"/>
      <c r="W354" s="66"/>
      <c r="X354" s="56"/>
      <c r="Y354" s="56"/>
      <c r="Z354" s="56"/>
      <c r="AA354" s="56"/>
      <c r="AB354" s="56"/>
      <c r="AC354" s="56"/>
      <c r="AD354" s="56"/>
      <c r="AE354" s="56"/>
      <c r="AF354" s="56"/>
      <c r="AG354" s="56"/>
      <c r="AH354" s="56"/>
      <c r="AI354" s="56"/>
      <c r="AJ354" s="56"/>
      <c r="AK354" s="56"/>
      <c r="AL354" s="56"/>
      <c r="AM354" s="56"/>
      <c r="AN354" s="56"/>
      <c r="AO354" s="56"/>
      <c r="AP354" s="56"/>
      <c r="AQ354" s="56"/>
      <c r="AR354" s="56"/>
      <c r="AS354" s="56"/>
      <c r="AT354" s="13"/>
    </row>
    <row r="355" spans="2:46">
      <c r="B355" s="33"/>
      <c r="C355" s="56"/>
      <c r="D355" s="56"/>
      <c r="E355" s="56"/>
      <c r="F355" s="56"/>
      <c r="G355" s="56"/>
      <c r="H355" s="56"/>
      <c r="I355" s="56"/>
      <c r="J355" s="56"/>
      <c r="K355" s="56"/>
      <c r="L355" s="56"/>
      <c r="M355" s="56"/>
      <c r="N355" s="56"/>
      <c r="O355" s="56"/>
      <c r="P355" s="56"/>
      <c r="Q355" s="66"/>
      <c r="R355" s="56"/>
      <c r="T355" s="66"/>
      <c r="U355" s="66"/>
      <c r="V355" s="66"/>
      <c r="W355" s="66"/>
      <c r="X355" s="56"/>
      <c r="Y355" s="56"/>
      <c r="Z355" s="56"/>
      <c r="AA355" s="56"/>
      <c r="AB355" s="56"/>
      <c r="AC355" s="56"/>
      <c r="AD355" s="56"/>
      <c r="AE355" s="56"/>
      <c r="AF355" s="56"/>
      <c r="AG355" s="56"/>
      <c r="AH355" s="56"/>
      <c r="AI355" s="56"/>
      <c r="AJ355" s="56"/>
      <c r="AK355" s="56"/>
      <c r="AL355" s="56"/>
      <c r="AM355" s="56"/>
      <c r="AN355" s="56"/>
      <c r="AO355" s="56"/>
      <c r="AP355" s="56"/>
      <c r="AQ355" s="56"/>
      <c r="AR355" s="56"/>
      <c r="AS355" s="56"/>
      <c r="AT355" s="13"/>
    </row>
    <row r="356" spans="2:46">
      <c r="B356" s="33"/>
      <c r="C356" s="56"/>
      <c r="D356" s="56"/>
      <c r="E356" s="56"/>
      <c r="F356" s="56"/>
      <c r="G356" s="56"/>
      <c r="H356" s="56"/>
      <c r="I356" s="56"/>
      <c r="J356" s="56"/>
      <c r="K356" s="56"/>
      <c r="L356" s="56"/>
      <c r="M356" s="56"/>
      <c r="N356" s="56"/>
      <c r="O356" s="56"/>
      <c r="P356" s="56"/>
      <c r="Q356" s="66"/>
      <c r="R356" s="56"/>
      <c r="T356" s="66"/>
      <c r="U356" s="66"/>
      <c r="V356" s="66"/>
      <c r="W356" s="66"/>
      <c r="X356" s="56"/>
      <c r="Y356" s="56"/>
      <c r="Z356" s="56"/>
      <c r="AA356" s="56"/>
      <c r="AB356" s="56"/>
      <c r="AC356" s="56"/>
      <c r="AD356" s="56"/>
      <c r="AE356" s="56"/>
      <c r="AF356" s="56"/>
      <c r="AG356" s="56"/>
      <c r="AH356" s="56"/>
      <c r="AI356" s="56"/>
      <c r="AJ356" s="56"/>
      <c r="AK356" s="56"/>
      <c r="AL356" s="56"/>
      <c r="AM356" s="56"/>
      <c r="AN356" s="56"/>
      <c r="AO356" s="56"/>
      <c r="AP356" s="56"/>
      <c r="AQ356" s="56"/>
      <c r="AR356" s="56"/>
      <c r="AS356" s="56"/>
      <c r="AT356" s="13"/>
    </row>
    <row r="357" spans="2:46">
      <c r="B357" s="33"/>
      <c r="C357" s="56"/>
      <c r="D357" s="56"/>
      <c r="E357" s="56"/>
      <c r="F357" s="56"/>
      <c r="G357" s="56"/>
      <c r="H357" s="56"/>
      <c r="I357" s="56"/>
      <c r="J357" s="56"/>
      <c r="K357" s="56"/>
      <c r="L357" s="56"/>
      <c r="M357" s="56"/>
      <c r="N357" s="56"/>
      <c r="O357" s="56"/>
      <c r="P357" s="56"/>
      <c r="Q357" s="66"/>
      <c r="R357" s="56"/>
      <c r="T357" s="66"/>
      <c r="U357" s="66"/>
      <c r="V357" s="66"/>
      <c r="W357" s="66"/>
      <c r="X357" s="56"/>
      <c r="Y357" s="56"/>
      <c r="Z357" s="56"/>
      <c r="AA357" s="56"/>
      <c r="AB357" s="56"/>
      <c r="AC357" s="56"/>
      <c r="AD357" s="56"/>
      <c r="AE357" s="56"/>
      <c r="AF357" s="56"/>
      <c r="AG357" s="56"/>
      <c r="AH357" s="56"/>
      <c r="AI357" s="56"/>
      <c r="AJ357" s="56"/>
      <c r="AK357" s="56"/>
      <c r="AL357" s="56"/>
      <c r="AM357" s="56"/>
      <c r="AN357" s="56"/>
      <c r="AO357" s="56"/>
      <c r="AP357" s="56"/>
      <c r="AQ357" s="56"/>
      <c r="AR357" s="56"/>
      <c r="AS357" s="56"/>
      <c r="AT357" s="13"/>
    </row>
    <row r="358" spans="2:46">
      <c r="B358" s="33"/>
      <c r="C358" s="56"/>
      <c r="D358" s="56"/>
      <c r="E358" s="56"/>
      <c r="F358" s="56"/>
      <c r="G358" s="56"/>
      <c r="H358" s="56"/>
      <c r="I358" s="56"/>
      <c r="J358" s="56"/>
      <c r="K358" s="56"/>
      <c r="L358" s="56"/>
      <c r="M358" s="56"/>
      <c r="N358" s="56"/>
      <c r="O358" s="56"/>
      <c r="P358" s="56"/>
      <c r="Q358" s="66"/>
      <c r="R358" s="56"/>
      <c r="T358" s="66"/>
      <c r="U358" s="66"/>
      <c r="V358" s="66"/>
      <c r="W358" s="66"/>
      <c r="X358" s="56"/>
      <c r="Y358" s="56"/>
      <c r="Z358" s="56"/>
      <c r="AA358" s="56"/>
      <c r="AB358" s="56"/>
      <c r="AC358" s="56"/>
      <c r="AD358" s="56"/>
      <c r="AE358" s="56"/>
      <c r="AF358" s="56"/>
      <c r="AG358" s="56"/>
      <c r="AH358" s="56"/>
      <c r="AI358" s="56"/>
      <c r="AJ358" s="56"/>
      <c r="AK358" s="56"/>
      <c r="AL358" s="56"/>
      <c r="AM358" s="56"/>
      <c r="AN358" s="56"/>
      <c r="AO358" s="56"/>
      <c r="AP358" s="56"/>
      <c r="AQ358" s="56"/>
      <c r="AR358" s="56"/>
      <c r="AS358" s="56"/>
      <c r="AT358" s="13"/>
    </row>
    <row r="359" spans="2:46">
      <c r="B359" s="33"/>
      <c r="C359" s="56"/>
      <c r="D359" s="56"/>
      <c r="E359" s="56"/>
      <c r="F359" s="56"/>
      <c r="G359" s="56"/>
      <c r="H359" s="56"/>
      <c r="I359" s="56"/>
      <c r="J359" s="56"/>
      <c r="K359" s="56"/>
      <c r="L359" s="56"/>
      <c r="M359" s="56"/>
      <c r="N359" s="56"/>
      <c r="O359" s="56"/>
      <c r="P359" s="56"/>
      <c r="Q359" s="66"/>
      <c r="R359" s="56"/>
      <c r="T359" s="66"/>
      <c r="U359" s="66"/>
      <c r="V359" s="66"/>
      <c r="W359" s="66"/>
      <c r="X359" s="56"/>
      <c r="Y359" s="56"/>
      <c r="Z359" s="56"/>
      <c r="AA359" s="56"/>
      <c r="AB359" s="56"/>
      <c r="AC359" s="56"/>
      <c r="AD359" s="56"/>
      <c r="AE359" s="56"/>
      <c r="AF359" s="56"/>
      <c r="AG359" s="56"/>
      <c r="AH359" s="56"/>
      <c r="AI359" s="56"/>
      <c r="AJ359" s="56"/>
      <c r="AK359" s="56"/>
      <c r="AL359" s="56"/>
      <c r="AM359" s="56"/>
      <c r="AN359" s="56"/>
      <c r="AO359" s="56"/>
      <c r="AP359" s="56"/>
      <c r="AQ359" s="56"/>
      <c r="AR359" s="56"/>
      <c r="AS359" s="56"/>
      <c r="AT359" s="13"/>
    </row>
    <row r="360" spans="2:46">
      <c r="B360" s="33"/>
      <c r="C360" s="56"/>
      <c r="D360" s="56"/>
      <c r="E360" s="56"/>
      <c r="F360" s="56"/>
      <c r="G360" s="56"/>
      <c r="H360" s="56"/>
      <c r="I360" s="56"/>
      <c r="J360" s="56"/>
      <c r="K360" s="56"/>
      <c r="L360" s="56"/>
      <c r="M360" s="56"/>
      <c r="N360" s="56"/>
      <c r="O360" s="56"/>
      <c r="P360" s="56"/>
      <c r="Q360" s="66"/>
      <c r="R360" s="56"/>
      <c r="T360" s="66"/>
      <c r="U360" s="66"/>
      <c r="V360" s="66"/>
      <c r="W360" s="66"/>
      <c r="X360" s="56"/>
      <c r="Y360" s="56"/>
      <c r="Z360" s="56"/>
      <c r="AA360" s="56"/>
      <c r="AB360" s="56"/>
      <c r="AC360" s="56"/>
      <c r="AD360" s="56"/>
      <c r="AE360" s="56"/>
      <c r="AF360" s="56"/>
      <c r="AG360" s="56"/>
      <c r="AH360" s="56"/>
      <c r="AI360" s="56"/>
      <c r="AJ360" s="56"/>
      <c r="AK360" s="56"/>
      <c r="AL360" s="56"/>
      <c r="AM360" s="56"/>
      <c r="AN360" s="56"/>
      <c r="AO360" s="56"/>
      <c r="AP360" s="56"/>
      <c r="AQ360" s="56"/>
      <c r="AR360" s="56"/>
      <c r="AS360" s="56"/>
      <c r="AT360" s="13"/>
    </row>
    <row r="361" spans="2:46">
      <c r="B361" s="33"/>
      <c r="C361" s="56"/>
      <c r="D361" s="56"/>
      <c r="E361" s="56"/>
      <c r="F361" s="56"/>
      <c r="G361" s="56"/>
      <c r="H361" s="56"/>
      <c r="I361" s="56"/>
      <c r="J361" s="56"/>
      <c r="K361" s="56"/>
      <c r="L361" s="56"/>
      <c r="M361" s="56"/>
      <c r="N361" s="56"/>
      <c r="O361" s="56"/>
      <c r="P361" s="56"/>
      <c r="Q361" s="66"/>
      <c r="R361" s="56"/>
      <c r="T361" s="66"/>
      <c r="U361" s="66"/>
      <c r="V361" s="66"/>
      <c r="W361" s="66"/>
      <c r="X361" s="56"/>
      <c r="Y361" s="56"/>
      <c r="Z361" s="56"/>
      <c r="AA361" s="56"/>
      <c r="AB361" s="56"/>
      <c r="AC361" s="56"/>
      <c r="AD361" s="56"/>
      <c r="AE361" s="56"/>
      <c r="AF361" s="56"/>
      <c r="AG361" s="56"/>
      <c r="AH361" s="56"/>
      <c r="AI361" s="56"/>
      <c r="AJ361" s="56"/>
      <c r="AK361" s="56"/>
      <c r="AL361" s="56"/>
      <c r="AM361" s="56"/>
      <c r="AN361" s="56"/>
      <c r="AO361" s="56"/>
      <c r="AP361" s="56"/>
      <c r="AQ361" s="56"/>
      <c r="AR361" s="56"/>
      <c r="AS361" s="56"/>
      <c r="AT361" s="13"/>
    </row>
    <row r="362" spans="2:46">
      <c r="B362" s="33"/>
      <c r="C362" s="56"/>
      <c r="D362" s="56"/>
      <c r="E362" s="56"/>
      <c r="F362" s="56"/>
      <c r="G362" s="56"/>
      <c r="H362" s="56"/>
      <c r="I362" s="56"/>
      <c r="J362" s="56"/>
      <c r="K362" s="56"/>
      <c r="L362" s="56"/>
      <c r="M362" s="56"/>
      <c r="N362" s="56"/>
      <c r="O362" s="56"/>
      <c r="P362" s="56"/>
      <c r="Q362" s="66"/>
      <c r="R362" s="56"/>
      <c r="T362" s="66"/>
      <c r="U362" s="66"/>
      <c r="V362" s="66"/>
      <c r="W362" s="66"/>
      <c r="X362" s="56"/>
      <c r="Y362" s="56"/>
      <c r="Z362" s="56"/>
      <c r="AA362" s="56"/>
      <c r="AB362" s="56"/>
      <c r="AC362" s="56"/>
      <c r="AD362" s="56"/>
      <c r="AE362" s="56"/>
      <c r="AF362" s="56"/>
      <c r="AG362" s="56"/>
      <c r="AH362" s="56"/>
      <c r="AI362" s="56"/>
      <c r="AJ362" s="56"/>
      <c r="AK362" s="56"/>
      <c r="AL362" s="56"/>
      <c r="AM362" s="56"/>
      <c r="AN362" s="56"/>
      <c r="AO362" s="56"/>
      <c r="AP362" s="56"/>
      <c r="AQ362" s="56"/>
      <c r="AR362" s="56"/>
      <c r="AS362" s="56"/>
      <c r="AT362" s="13"/>
    </row>
    <row r="363" spans="2:46">
      <c r="B363" s="33"/>
      <c r="C363" s="56"/>
      <c r="D363" s="56"/>
      <c r="E363" s="56"/>
      <c r="F363" s="56"/>
      <c r="G363" s="56"/>
      <c r="H363" s="56"/>
      <c r="I363" s="56"/>
      <c r="J363" s="56"/>
      <c r="K363" s="56"/>
      <c r="L363" s="56"/>
      <c r="M363" s="56"/>
      <c r="N363" s="56"/>
      <c r="O363" s="56"/>
      <c r="P363" s="56"/>
      <c r="Q363" s="66"/>
      <c r="R363" s="56"/>
      <c r="T363" s="66"/>
      <c r="U363" s="66"/>
      <c r="V363" s="66"/>
      <c r="W363" s="66"/>
      <c r="X363" s="56"/>
      <c r="Y363" s="56"/>
      <c r="Z363" s="56"/>
      <c r="AA363" s="56"/>
      <c r="AB363" s="56"/>
      <c r="AC363" s="56"/>
      <c r="AD363" s="56"/>
      <c r="AE363" s="56"/>
      <c r="AF363" s="56"/>
      <c r="AG363" s="56"/>
      <c r="AH363" s="56"/>
      <c r="AI363" s="56"/>
      <c r="AJ363" s="56"/>
      <c r="AK363" s="56"/>
      <c r="AL363" s="56"/>
      <c r="AM363" s="56"/>
      <c r="AN363" s="56"/>
      <c r="AO363" s="56"/>
      <c r="AP363" s="56"/>
      <c r="AQ363" s="56"/>
      <c r="AR363" s="56"/>
      <c r="AS363" s="56"/>
      <c r="AT363" s="13"/>
    </row>
    <row r="364" spans="2:46">
      <c r="B364" s="33"/>
      <c r="C364" s="56"/>
      <c r="D364" s="56"/>
      <c r="E364" s="56"/>
      <c r="F364" s="56"/>
      <c r="G364" s="56"/>
      <c r="H364" s="56"/>
      <c r="I364" s="56"/>
      <c r="J364" s="56"/>
      <c r="K364" s="56"/>
      <c r="L364" s="56"/>
      <c r="M364" s="56"/>
      <c r="N364" s="56"/>
      <c r="O364" s="56"/>
      <c r="P364" s="56"/>
      <c r="Q364" s="66"/>
      <c r="R364" s="56"/>
      <c r="T364" s="66"/>
      <c r="U364" s="66"/>
      <c r="V364" s="66"/>
      <c r="W364" s="66"/>
      <c r="X364" s="56"/>
      <c r="Y364" s="56"/>
      <c r="Z364" s="56"/>
      <c r="AA364" s="56"/>
      <c r="AB364" s="56"/>
      <c r="AC364" s="56"/>
      <c r="AD364" s="56"/>
      <c r="AE364" s="56"/>
      <c r="AF364" s="56"/>
      <c r="AG364" s="56"/>
      <c r="AH364" s="56"/>
      <c r="AI364" s="56"/>
      <c r="AJ364" s="56"/>
      <c r="AK364" s="56"/>
      <c r="AL364" s="56"/>
      <c r="AM364" s="56"/>
      <c r="AN364" s="56"/>
      <c r="AO364" s="56"/>
      <c r="AP364" s="56"/>
      <c r="AQ364" s="56"/>
      <c r="AR364" s="56"/>
      <c r="AS364" s="56"/>
      <c r="AT364" s="13"/>
    </row>
    <row r="365" spans="2:46">
      <c r="B365" s="33"/>
      <c r="C365" s="56"/>
      <c r="D365" s="56"/>
      <c r="E365" s="56"/>
      <c r="F365" s="56"/>
      <c r="G365" s="56"/>
      <c r="H365" s="56"/>
      <c r="I365" s="56"/>
      <c r="J365" s="56"/>
      <c r="K365" s="56"/>
      <c r="L365" s="56"/>
      <c r="M365" s="56"/>
      <c r="N365" s="56"/>
      <c r="O365" s="56"/>
      <c r="P365" s="56"/>
      <c r="Q365" s="66"/>
      <c r="R365" s="56"/>
      <c r="T365" s="66"/>
      <c r="U365" s="66"/>
      <c r="V365" s="66"/>
      <c r="W365" s="66"/>
      <c r="X365" s="56"/>
      <c r="Y365" s="56"/>
      <c r="Z365" s="56"/>
      <c r="AA365" s="56"/>
      <c r="AB365" s="56"/>
      <c r="AC365" s="56"/>
      <c r="AD365" s="56"/>
      <c r="AE365" s="56"/>
      <c r="AF365" s="56"/>
      <c r="AG365" s="56"/>
      <c r="AH365" s="56"/>
      <c r="AI365" s="56"/>
      <c r="AJ365" s="56"/>
      <c r="AK365" s="56"/>
      <c r="AL365" s="56"/>
      <c r="AM365" s="56"/>
      <c r="AN365" s="56"/>
      <c r="AO365" s="56"/>
      <c r="AP365" s="56"/>
      <c r="AQ365" s="56"/>
      <c r="AR365" s="56"/>
      <c r="AS365" s="56"/>
      <c r="AT365" s="13"/>
    </row>
    <row r="366" spans="2:46">
      <c r="B366" s="33"/>
      <c r="C366" s="56"/>
      <c r="D366" s="56"/>
      <c r="E366" s="56"/>
      <c r="F366" s="56"/>
      <c r="G366" s="56"/>
      <c r="H366" s="56"/>
      <c r="I366" s="56"/>
      <c r="J366" s="56"/>
      <c r="K366" s="56"/>
      <c r="L366" s="56"/>
      <c r="M366" s="56"/>
      <c r="N366" s="56"/>
      <c r="O366" s="56"/>
      <c r="P366" s="56"/>
      <c r="Q366" s="66"/>
      <c r="R366" s="56"/>
      <c r="T366" s="66"/>
      <c r="U366" s="66"/>
      <c r="V366" s="66"/>
      <c r="W366" s="66"/>
      <c r="X366" s="56"/>
      <c r="Y366" s="56"/>
      <c r="Z366" s="56"/>
      <c r="AA366" s="56"/>
      <c r="AB366" s="56"/>
      <c r="AC366" s="56"/>
      <c r="AD366" s="56"/>
      <c r="AE366" s="56"/>
      <c r="AF366" s="56"/>
      <c r="AG366" s="56"/>
      <c r="AH366" s="56"/>
      <c r="AI366" s="56"/>
      <c r="AJ366" s="56"/>
      <c r="AK366" s="56"/>
      <c r="AL366" s="56"/>
      <c r="AM366" s="56"/>
      <c r="AN366" s="56"/>
      <c r="AO366" s="56"/>
      <c r="AP366" s="56"/>
      <c r="AQ366" s="56"/>
      <c r="AR366" s="56"/>
      <c r="AS366" s="56"/>
      <c r="AT366" s="13"/>
    </row>
    <row r="367" spans="2:46">
      <c r="B367" s="33"/>
      <c r="C367" s="56"/>
      <c r="D367" s="56"/>
      <c r="E367" s="56"/>
      <c r="F367" s="56"/>
      <c r="G367" s="56"/>
      <c r="H367" s="56"/>
      <c r="I367" s="56"/>
      <c r="J367" s="56"/>
      <c r="K367" s="56"/>
      <c r="L367" s="56"/>
      <c r="M367" s="56"/>
      <c r="N367" s="56"/>
      <c r="O367" s="56"/>
      <c r="P367" s="56"/>
      <c r="Q367" s="66"/>
      <c r="R367" s="56"/>
      <c r="T367" s="66"/>
      <c r="U367" s="66"/>
      <c r="V367" s="66"/>
      <c r="W367" s="66"/>
      <c r="X367" s="56"/>
      <c r="Y367" s="56"/>
      <c r="Z367" s="56"/>
      <c r="AA367" s="56"/>
      <c r="AB367" s="56"/>
      <c r="AC367" s="56"/>
      <c r="AD367" s="56"/>
      <c r="AE367" s="56"/>
      <c r="AF367" s="56"/>
      <c r="AG367" s="56"/>
      <c r="AH367" s="56"/>
      <c r="AI367" s="56"/>
      <c r="AJ367" s="56"/>
      <c r="AK367" s="56"/>
      <c r="AL367" s="56"/>
      <c r="AM367" s="56"/>
      <c r="AN367" s="56"/>
      <c r="AO367" s="56"/>
      <c r="AP367" s="56"/>
      <c r="AQ367" s="56"/>
      <c r="AR367" s="56"/>
      <c r="AS367" s="56"/>
      <c r="AT367" s="13"/>
    </row>
    <row r="368" spans="2:46">
      <c r="B368" s="33"/>
      <c r="C368" s="56"/>
      <c r="D368" s="56"/>
      <c r="E368" s="56"/>
      <c r="F368" s="56"/>
      <c r="G368" s="56"/>
      <c r="H368" s="56"/>
      <c r="I368" s="56"/>
      <c r="J368" s="56"/>
      <c r="K368" s="56"/>
      <c r="L368" s="56"/>
      <c r="M368" s="56"/>
      <c r="N368" s="56"/>
      <c r="O368" s="56"/>
      <c r="P368" s="56"/>
      <c r="Q368" s="66"/>
      <c r="R368" s="56"/>
      <c r="T368" s="66"/>
      <c r="U368" s="66"/>
      <c r="V368" s="66"/>
      <c r="W368" s="66"/>
      <c r="X368" s="56"/>
      <c r="Y368" s="56"/>
      <c r="Z368" s="56"/>
      <c r="AA368" s="56"/>
      <c r="AB368" s="56"/>
      <c r="AC368" s="56"/>
      <c r="AD368" s="56"/>
      <c r="AE368" s="56"/>
      <c r="AF368" s="56"/>
      <c r="AG368" s="56"/>
      <c r="AH368" s="56"/>
      <c r="AI368" s="56"/>
      <c r="AJ368" s="56"/>
      <c r="AK368" s="56"/>
      <c r="AL368" s="56"/>
      <c r="AM368" s="56"/>
      <c r="AN368" s="56"/>
      <c r="AO368" s="56"/>
      <c r="AP368" s="56"/>
      <c r="AQ368" s="56"/>
      <c r="AR368" s="56"/>
      <c r="AS368" s="56"/>
      <c r="AT368" s="13"/>
    </row>
    <row r="369" spans="2:46">
      <c r="B369" s="33"/>
      <c r="C369" s="56"/>
      <c r="D369" s="56"/>
      <c r="E369" s="56"/>
      <c r="F369" s="56"/>
      <c r="G369" s="56"/>
      <c r="H369" s="56"/>
      <c r="I369" s="56"/>
      <c r="J369" s="56"/>
      <c r="K369" s="56"/>
      <c r="L369" s="56"/>
      <c r="M369" s="56"/>
      <c r="N369" s="56"/>
      <c r="O369" s="56"/>
      <c r="P369" s="56"/>
      <c r="Q369" s="66"/>
      <c r="R369" s="56"/>
      <c r="T369" s="66"/>
      <c r="U369" s="66"/>
      <c r="V369" s="66"/>
      <c r="W369" s="66"/>
      <c r="X369" s="56"/>
      <c r="Y369" s="56"/>
      <c r="Z369" s="56"/>
      <c r="AA369" s="56"/>
      <c r="AB369" s="56"/>
      <c r="AC369" s="56"/>
      <c r="AD369" s="56"/>
      <c r="AE369" s="56"/>
      <c r="AF369" s="56"/>
      <c r="AG369" s="56"/>
      <c r="AH369" s="56"/>
      <c r="AI369" s="56"/>
      <c r="AJ369" s="56"/>
      <c r="AK369" s="56"/>
      <c r="AL369" s="56"/>
      <c r="AM369" s="56"/>
      <c r="AN369" s="56"/>
      <c r="AO369" s="56"/>
      <c r="AP369" s="56"/>
      <c r="AQ369" s="56"/>
      <c r="AR369" s="56"/>
      <c r="AS369" s="56"/>
      <c r="AT369" s="13"/>
    </row>
    <row r="370" spans="2:46">
      <c r="B370" s="33"/>
      <c r="C370" s="56"/>
      <c r="D370" s="56"/>
      <c r="E370" s="56"/>
      <c r="F370" s="56"/>
      <c r="G370" s="56"/>
      <c r="H370" s="56"/>
      <c r="I370" s="56"/>
      <c r="J370" s="56"/>
      <c r="K370" s="56"/>
      <c r="L370" s="56"/>
      <c r="M370" s="56"/>
      <c r="N370" s="56"/>
      <c r="O370" s="56"/>
      <c r="P370" s="56"/>
      <c r="Q370" s="66"/>
      <c r="R370" s="56"/>
      <c r="T370" s="66"/>
      <c r="U370" s="66"/>
      <c r="V370" s="66"/>
      <c r="W370" s="66"/>
      <c r="X370" s="56"/>
      <c r="Y370" s="56"/>
      <c r="Z370" s="56"/>
      <c r="AA370" s="56"/>
      <c r="AB370" s="56"/>
      <c r="AC370" s="56"/>
      <c r="AD370" s="56"/>
      <c r="AE370" s="56"/>
      <c r="AF370" s="56"/>
      <c r="AG370" s="56"/>
      <c r="AH370" s="56"/>
      <c r="AI370" s="56"/>
      <c r="AJ370" s="56"/>
      <c r="AK370" s="56"/>
      <c r="AL370" s="56"/>
      <c r="AM370" s="56"/>
      <c r="AN370" s="56"/>
      <c r="AO370" s="56"/>
      <c r="AP370" s="56"/>
      <c r="AQ370" s="56"/>
      <c r="AR370" s="56"/>
      <c r="AS370" s="56"/>
      <c r="AT370" s="13"/>
    </row>
    <row r="371" spans="2:46">
      <c r="B371" s="33"/>
      <c r="C371" s="56"/>
      <c r="D371" s="56"/>
      <c r="E371" s="56"/>
      <c r="F371" s="56"/>
      <c r="G371" s="56"/>
      <c r="H371" s="56"/>
      <c r="I371" s="56"/>
      <c r="J371" s="56"/>
      <c r="K371" s="56"/>
      <c r="L371" s="56"/>
      <c r="M371" s="56"/>
      <c r="N371" s="56"/>
      <c r="O371" s="56"/>
      <c r="P371" s="56"/>
      <c r="Q371" s="66"/>
      <c r="R371" s="56"/>
      <c r="T371" s="66"/>
      <c r="U371" s="66"/>
      <c r="V371" s="66"/>
      <c r="W371" s="66"/>
      <c r="X371" s="56"/>
      <c r="Y371" s="56"/>
      <c r="Z371" s="56"/>
      <c r="AA371" s="56"/>
      <c r="AB371" s="56"/>
      <c r="AC371" s="56"/>
      <c r="AD371" s="56"/>
      <c r="AE371" s="56"/>
      <c r="AF371" s="56"/>
      <c r="AG371" s="56"/>
      <c r="AH371" s="56"/>
      <c r="AI371" s="56"/>
      <c r="AJ371" s="56"/>
      <c r="AK371" s="56"/>
      <c r="AL371" s="56"/>
      <c r="AM371" s="56"/>
      <c r="AN371" s="56"/>
      <c r="AO371" s="56"/>
      <c r="AP371" s="56"/>
      <c r="AQ371" s="56"/>
      <c r="AR371" s="56"/>
      <c r="AS371" s="56"/>
      <c r="AT371" s="13"/>
    </row>
    <row r="372" spans="2:46">
      <c r="B372" s="33"/>
      <c r="C372" s="56"/>
      <c r="D372" s="56"/>
      <c r="E372" s="56"/>
      <c r="F372" s="56"/>
      <c r="G372" s="56"/>
      <c r="H372" s="56"/>
      <c r="I372" s="56"/>
      <c r="J372" s="56"/>
      <c r="K372" s="56"/>
      <c r="L372" s="56"/>
      <c r="M372" s="56"/>
      <c r="N372" s="56"/>
      <c r="O372" s="56"/>
      <c r="P372" s="56"/>
      <c r="Q372" s="66"/>
      <c r="R372" s="56"/>
      <c r="T372" s="66"/>
      <c r="U372" s="66"/>
      <c r="V372" s="66"/>
      <c r="W372" s="66"/>
      <c r="X372" s="56"/>
      <c r="Y372" s="56"/>
      <c r="Z372" s="56"/>
      <c r="AA372" s="56"/>
      <c r="AB372" s="56"/>
      <c r="AC372" s="56"/>
      <c r="AD372" s="56"/>
      <c r="AE372" s="56"/>
      <c r="AF372" s="56"/>
      <c r="AG372" s="56"/>
      <c r="AH372" s="56"/>
      <c r="AI372" s="56"/>
      <c r="AJ372" s="56"/>
      <c r="AK372" s="56"/>
      <c r="AL372" s="56"/>
      <c r="AM372" s="56"/>
      <c r="AN372" s="56"/>
      <c r="AO372" s="56"/>
      <c r="AP372" s="56"/>
      <c r="AQ372" s="56"/>
      <c r="AR372" s="56"/>
      <c r="AS372" s="56"/>
      <c r="AT372" s="13"/>
    </row>
    <row r="373" spans="2:46">
      <c r="B373" s="33"/>
      <c r="C373" s="56"/>
      <c r="D373" s="56"/>
      <c r="E373" s="56"/>
      <c r="F373" s="56"/>
      <c r="G373" s="56"/>
      <c r="H373" s="56"/>
      <c r="I373" s="56"/>
      <c r="J373" s="56"/>
      <c r="K373" s="56"/>
      <c r="L373" s="56"/>
      <c r="M373" s="56"/>
      <c r="N373" s="56"/>
      <c r="O373" s="56"/>
      <c r="P373" s="56"/>
      <c r="Q373" s="66"/>
      <c r="R373" s="56"/>
      <c r="T373" s="66"/>
      <c r="U373" s="66"/>
      <c r="V373" s="66"/>
      <c r="W373" s="66"/>
      <c r="X373" s="56"/>
      <c r="Y373" s="56"/>
      <c r="Z373" s="56"/>
      <c r="AA373" s="56"/>
      <c r="AB373" s="56"/>
      <c r="AC373" s="56"/>
      <c r="AD373" s="56"/>
      <c r="AE373" s="56"/>
      <c r="AF373" s="56"/>
      <c r="AG373" s="56"/>
      <c r="AH373" s="56"/>
      <c r="AI373" s="56"/>
      <c r="AJ373" s="56"/>
      <c r="AK373" s="56"/>
      <c r="AL373" s="56"/>
      <c r="AM373" s="56"/>
      <c r="AN373" s="56"/>
      <c r="AO373" s="56"/>
      <c r="AP373" s="56"/>
      <c r="AQ373" s="56"/>
      <c r="AR373" s="56"/>
      <c r="AS373" s="56"/>
      <c r="AT373" s="13"/>
    </row>
    <row r="374" spans="2:46">
      <c r="B374" s="33"/>
      <c r="C374" s="56"/>
      <c r="D374" s="56"/>
      <c r="E374" s="56"/>
      <c r="F374" s="56"/>
      <c r="G374" s="56"/>
      <c r="H374" s="56"/>
      <c r="I374" s="56"/>
      <c r="J374" s="56"/>
      <c r="K374" s="56"/>
      <c r="L374" s="56"/>
      <c r="M374" s="56"/>
      <c r="N374" s="56"/>
      <c r="O374" s="56"/>
      <c r="P374" s="56"/>
      <c r="Q374" s="66"/>
      <c r="R374" s="56"/>
      <c r="T374" s="66"/>
      <c r="U374" s="66"/>
      <c r="V374" s="66"/>
      <c r="W374" s="66"/>
      <c r="X374" s="56"/>
      <c r="Y374" s="56"/>
      <c r="Z374" s="56"/>
      <c r="AA374" s="56"/>
      <c r="AB374" s="56"/>
      <c r="AC374" s="56"/>
      <c r="AD374" s="56"/>
      <c r="AE374" s="56"/>
      <c r="AF374" s="56"/>
      <c r="AG374" s="56"/>
      <c r="AH374" s="56"/>
      <c r="AI374" s="56"/>
      <c r="AJ374" s="56"/>
      <c r="AK374" s="56"/>
      <c r="AL374" s="56"/>
      <c r="AM374" s="56"/>
      <c r="AN374" s="56"/>
      <c r="AO374" s="56"/>
      <c r="AP374" s="56"/>
      <c r="AQ374" s="56"/>
      <c r="AR374" s="56"/>
      <c r="AS374" s="56"/>
      <c r="AT374" s="13"/>
    </row>
    <row r="375" spans="2:46">
      <c r="B375" s="33"/>
      <c r="C375" s="56"/>
      <c r="D375" s="56"/>
      <c r="E375" s="56"/>
      <c r="F375" s="56"/>
      <c r="G375" s="56"/>
      <c r="H375" s="56"/>
      <c r="I375" s="56"/>
      <c r="J375" s="56"/>
      <c r="K375" s="56"/>
      <c r="L375" s="56"/>
      <c r="M375" s="56"/>
      <c r="N375" s="56"/>
      <c r="O375" s="56"/>
      <c r="P375" s="56"/>
      <c r="Q375" s="66"/>
      <c r="R375" s="56"/>
      <c r="T375" s="66"/>
      <c r="U375" s="66"/>
      <c r="V375" s="66"/>
      <c r="W375" s="66"/>
      <c r="X375" s="56"/>
      <c r="Y375" s="56"/>
      <c r="Z375" s="56"/>
      <c r="AA375" s="56"/>
      <c r="AB375" s="56"/>
      <c r="AC375" s="56"/>
      <c r="AD375" s="56"/>
      <c r="AE375" s="56"/>
      <c r="AF375" s="56"/>
      <c r="AG375" s="56"/>
      <c r="AH375" s="56"/>
      <c r="AI375" s="56"/>
      <c r="AJ375" s="56"/>
      <c r="AK375" s="56"/>
      <c r="AL375" s="56"/>
      <c r="AM375" s="56"/>
      <c r="AN375" s="56"/>
      <c r="AO375" s="56"/>
      <c r="AP375" s="56"/>
      <c r="AQ375" s="56"/>
      <c r="AR375" s="56"/>
      <c r="AS375" s="56"/>
      <c r="AT375" s="13"/>
    </row>
    <row r="376" spans="2:46">
      <c r="B376" s="33"/>
      <c r="C376" s="56"/>
      <c r="D376" s="56"/>
      <c r="E376" s="56"/>
      <c r="F376" s="56"/>
      <c r="G376" s="56"/>
      <c r="H376" s="56"/>
      <c r="I376" s="56"/>
      <c r="J376" s="56"/>
      <c r="K376" s="56"/>
      <c r="L376" s="56"/>
      <c r="M376" s="56"/>
      <c r="N376" s="56"/>
      <c r="O376" s="56"/>
      <c r="P376" s="56"/>
      <c r="Q376" s="66"/>
      <c r="R376" s="56"/>
      <c r="T376" s="66"/>
      <c r="U376" s="66"/>
      <c r="V376" s="66"/>
      <c r="W376" s="66"/>
      <c r="X376" s="56"/>
      <c r="Y376" s="56"/>
      <c r="Z376" s="56"/>
      <c r="AA376" s="56"/>
      <c r="AB376" s="56"/>
      <c r="AC376" s="56"/>
      <c r="AD376" s="56"/>
      <c r="AE376" s="56"/>
      <c r="AF376" s="56"/>
      <c r="AG376" s="56"/>
      <c r="AH376" s="56"/>
      <c r="AI376" s="56"/>
      <c r="AJ376" s="56"/>
      <c r="AK376" s="56"/>
      <c r="AL376" s="56"/>
      <c r="AM376" s="56"/>
      <c r="AN376" s="56"/>
      <c r="AO376" s="56"/>
      <c r="AP376" s="56"/>
      <c r="AQ376" s="56"/>
      <c r="AR376" s="56"/>
      <c r="AS376" s="56"/>
      <c r="AT376" s="13"/>
    </row>
    <row r="377" spans="2:46">
      <c r="B377" s="33"/>
      <c r="C377" s="56"/>
      <c r="D377" s="56"/>
      <c r="E377" s="56"/>
      <c r="F377" s="56"/>
      <c r="G377" s="56"/>
      <c r="H377" s="56"/>
      <c r="I377" s="56"/>
      <c r="J377" s="56"/>
      <c r="K377" s="56"/>
      <c r="L377" s="56"/>
      <c r="M377" s="56"/>
      <c r="N377" s="56"/>
      <c r="O377" s="56"/>
      <c r="P377" s="56"/>
      <c r="Q377" s="66"/>
      <c r="R377" s="56"/>
      <c r="T377" s="66"/>
      <c r="U377" s="66"/>
      <c r="V377" s="66"/>
      <c r="W377" s="66"/>
      <c r="X377" s="56"/>
      <c r="Y377" s="56"/>
      <c r="Z377" s="56"/>
      <c r="AA377" s="56"/>
      <c r="AB377" s="56"/>
      <c r="AC377" s="56"/>
      <c r="AD377" s="56"/>
      <c r="AE377" s="56"/>
      <c r="AF377" s="56"/>
      <c r="AG377" s="56"/>
      <c r="AH377" s="56"/>
      <c r="AI377" s="56"/>
      <c r="AJ377" s="56"/>
      <c r="AK377" s="56"/>
      <c r="AL377" s="56"/>
      <c r="AM377" s="56"/>
      <c r="AN377" s="56"/>
      <c r="AO377" s="56"/>
      <c r="AP377" s="56"/>
      <c r="AQ377" s="56"/>
      <c r="AR377" s="56"/>
      <c r="AS377" s="56"/>
      <c r="AT377" s="13"/>
    </row>
    <row r="378" spans="2:46">
      <c r="B378" s="33"/>
      <c r="C378" s="56"/>
      <c r="D378" s="56"/>
      <c r="E378" s="56"/>
      <c r="F378" s="56"/>
      <c r="G378" s="56"/>
      <c r="H378" s="56"/>
      <c r="I378" s="56"/>
      <c r="J378" s="56"/>
      <c r="K378" s="56"/>
      <c r="L378" s="56"/>
      <c r="M378" s="56"/>
      <c r="N378" s="56"/>
      <c r="O378" s="56"/>
      <c r="P378" s="56"/>
      <c r="Q378" s="66"/>
      <c r="R378" s="56"/>
      <c r="T378" s="66"/>
      <c r="U378" s="66"/>
      <c r="V378" s="66"/>
      <c r="W378" s="66"/>
      <c r="X378" s="56"/>
      <c r="Y378" s="56"/>
      <c r="Z378" s="56"/>
      <c r="AA378" s="56"/>
      <c r="AB378" s="56"/>
      <c r="AC378" s="56"/>
      <c r="AD378" s="56"/>
      <c r="AE378" s="56"/>
      <c r="AF378" s="56"/>
      <c r="AG378" s="56"/>
      <c r="AH378" s="56"/>
      <c r="AI378" s="56"/>
      <c r="AJ378" s="56"/>
      <c r="AK378" s="56"/>
      <c r="AL378" s="56"/>
      <c r="AM378" s="56"/>
      <c r="AN378" s="56"/>
      <c r="AO378" s="56"/>
      <c r="AP378" s="56"/>
      <c r="AQ378" s="56"/>
      <c r="AR378" s="56"/>
      <c r="AS378" s="56"/>
      <c r="AT378" s="13"/>
    </row>
    <row r="379" spans="2:46">
      <c r="B379" s="33"/>
      <c r="C379" s="56"/>
      <c r="D379" s="56"/>
      <c r="E379" s="56"/>
      <c r="F379" s="56"/>
      <c r="G379" s="56"/>
      <c r="H379" s="56"/>
      <c r="I379" s="56"/>
      <c r="J379" s="56"/>
      <c r="K379" s="56"/>
      <c r="L379" s="56"/>
      <c r="M379" s="56"/>
      <c r="N379" s="56"/>
      <c r="O379" s="56"/>
      <c r="P379" s="56"/>
      <c r="Q379" s="66"/>
      <c r="R379" s="56"/>
      <c r="T379" s="66"/>
      <c r="U379" s="66"/>
      <c r="V379" s="66"/>
      <c r="W379" s="66"/>
      <c r="X379" s="56"/>
      <c r="Y379" s="56"/>
      <c r="Z379" s="56"/>
      <c r="AA379" s="56"/>
      <c r="AB379" s="56"/>
      <c r="AC379" s="56"/>
      <c r="AD379" s="56"/>
      <c r="AE379" s="56"/>
      <c r="AF379" s="56"/>
      <c r="AG379" s="56"/>
      <c r="AH379" s="56"/>
      <c r="AI379" s="56"/>
      <c r="AJ379" s="56"/>
      <c r="AK379" s="56"/>
      <c r="AL379" s="56"/>
      <c r="AM379" s="56"/>
      <c r="AN379" s="56"/>
      <c r="AO379" s="56"/>
      <c r="AP379" s="56"/>
      <c r="AQ379" s="56"/>
      <c r="AR379" s="56"/>
      <c r="AS379" s="56"/>
      <c r="AT379" s="13"/>
    </row>
    <row r="380" spans="2:46">
      <c r="B380" s="33"/>
      <c r="C380" s="56"/>
      <c r="D380" s="56"/>
      <c r="E380" s="56"/>
      <c r="F380" s="56"/>
      <c r="G380" s="56"/>
      <c r="H380" s="56"/>
      <c r="I380" s="56"/>
      <c r="J380" s="56"/>
      <c r="K380" s="56"/>
      <c r="L380" s="56"/>
      <c r="M380" s="56"/>
      <c r="N380" s="56"/>
      <c r="O380" s="56"/>
      <c r="P380" s="56"/>
      <c r="Q380" s="66"/>
      <c r="R380" s="56"/>
      <c r="T380" s="66"/>
      <c r="U380" s="66"/>
      <c r="V380" s="66"/>
      <c r="W380" s="66"/>
      <c r="X380" s="56"/>
      <c r="Y380" s="56"/>
      <c r="Z380" s="56"/>
      <c r="AA380" s="56"/>
      <c r="AB380" s="56"/>
      <c r="AC380" s="56"/>
      <c r="AD380" s="56"/>
      <c r="AE380" s="56"/>
      <c r="AF380" s="56"/>
      <c r="AG380" s="56"/>
      <c r="AH380" s="56"/>
      <c r="AI380" s="56"/>
      <c r="AJ380" s="56"/>
      <c r="AK380" s="56"/>
      <c r="AL380" s="56"/>
      <c r="AM380" s="56"/>
      <c r="AN380" s="56"/>
      <c r="AO380" s="56"/>
      <c r="AP380" s="56"/>
      <c r="AQ380" s="56"/>
      <c r="AR380" s="56"/>
      <c r="AS380" s="56"/>
      <c r="AT380" s="13"/>
    </row>
    <row r="381" spans="2:46">
      <c r="B381" s="33"/>
      <c r="C381" s="56"/>
      <c r="D381" s="56"/>
      <c r="E381" s="56"/>
      <c r="F381" s="56"/>
      <c r="G381" s="56"/>
      <c r="H381" s="56"/>
      <c r="I381" s="56"/>
      <c r="J381" s="56"/>
      <c r="K381" s="56"/>
      <c r="L381" s="56"/>
      <c r="M381" s="56"/>
      <c r="N381" s="56"/>
      <c r="O381" s="56"/>
      <c r="P381" s="56"/>
      <c r="Q381" s="66"/>
      <c r="R381" s="56"/>
      <c r="T381" s="66"/>
      <c r="U381" s="66"/>
      <c r="V381" s="66"/>
      <c r="W381" s="66"/>
      <c r="X381" s="56"/>
      <c r="Y381" s="56"/>
      <c r="Z381" s="56"/>
      <c r="AA381" s="56"/>
      <c r="AB381" s="56"/>
      <c r="AC381" s="56"/>
      <c r="AD381" s="56"/>
      <c r="AE381" s="56"/>
      <c r="AF381" s="56"/>
      <c r="AG381" s="56"/>
      <c r="AH381" s="56"/>
      <c r="AI381" s="56"/>
      <c r="AJ381" s="56"/>
      <c r="AK381" s="56"/>
      <c r="AL381" s="56"/>
      <c r="AM381" s="56"/>
      <c r="AN381" s="56"/>
      <c r="AO381" s="56"/>
      <c r="AP381" s="56"/>
      <c r="AQ381" s="56"/>
      <c r="AR381" s="56"/>
      <c r="AS381" s="56"/>
      <c r="AT381" s="13"/>
    </row>
    <row r="382" spans="2:46">
      <c r="B382" s="33"/>
      <c r="C382" s="56"/>
      <c r="D382" s="56"/>
      <c r="E382" s="56"/>
      <c r="F382" s="56"/>
      <c r="G382" s="56"/>
      <c r="H382" s="56"/>
      <c r="I382" s="56"/>
      <c r="J382" s="56"/>
      <c r="K382" s="56"/>
      <c r="L382" s="56"/>
      <c r="M382" s="56"/>
      <c r="N382" s="56"/>
      <c r="O382" s="56"/>
      <c r="P382" s="56"/>
      <c r="Q382" s="66"/>
      <c r="R382" s="56"/>
      <c r="T382" s="66"/>
      <c r="U382" s="66"/>
      <c r="V382" s="66"/>
      <c r="W382" s="66"/>
      <c r="X382" s="56"/>
      <c r="Y382" s="56"/>
      <c r="Z382" s="56"/>
      <c r="AA382" s="56"/>
      <c r="AB382" s="56"/>
      <c r="AC382" s="56"/>
      <c r="AD382" s="56"/>
      <c r="AE382" s="56"/>
      <c r="AF382" s="56"/>
      <c r="AG382" s="56"/>
      <c r="AH382" s="56"/>
      <c r="AI382" s="56"/>
      <c r="AJ382" s="56"/>
      <c r="AK382" s="56"/>
      <c r="AL382" s="56"/>
      <c r="AM382" s="56"/>
      <c r="AN382" s="56"/>
      <c r="AO382" s="56"/>
      <c r="AP382" s="56"/>
      <c r="AQ382" s="56"/>
      <c r="AR382" s="56"/>
      <c r="AS382" s="56"/>
      <c r="AT382" s="13"/>
    </row>
    <row r="383" spans="2:46">
      <c r="B383" s="33"/>
      <c r="C383" s="56"/>
      <c r="D383" s="56"/>
      <c r="E383" s="56"/>
      <c r="F383" s="56"/>
      <c r="G383" s="56"/>
      <c r="H383" s="56"/>
      <c r="I383" s="56"/>
      <c r="J383" s="56"/>
      <c r="K383" s="56"/>
      <c r="L383" s="56"/>
      <c r="M383" s="56"/>
      <c r="N383" s="56"/>
      <c r="O383" s="56"/>
      <c r="P383" s="56"/>
      <c r="Q383" s="66"/>
      <c r="R383" s="56"/>
      <c r="T383" s="66"/>
      <c r="U383" s="66"/>
      <c r="V383" s="66"/>
      <c r="W383" s="66"/>
      <c r="X383" s="56"/>
      <c r="Y383" s="56"/>
      <c r="Z383" s="56"/>
      <c r="AA383" s="56"/>
      <c r="AB383" s="56"/>
      <c r="AC383" s="56"/>
      <c r="AD383" s="56"/>
      <c r="AE383" s="56"/>
      <c r="AF383" s="56"/>
      <c r="AG383" s="56"/>
      <c r="AH383" s="56"/>
      <c r="AI383" s="56"/>
      <c r="AJ383" s="56"/>
      <c r="AK383" s="56"/>
      <c r="AL383" s="56"/>
      <c r="AM383" s="56"/>
      <c r="AN383" s="56"/>
      <c r="AO383" s="56"/>
      <c r="AP383" s="56"/>
      <c r="AQ383" s="56"/>
      <c r="AR383" s="56"/>
      <c r="AS383" s="56"/>
      <c r="AT383" s="13"/>
    </row>
    <row r="384" spans="2:46">
      <c r="B384" s="33"/>
      <c r="C384" s="56"/>
      <c r="D384" s="56"/>
      <c r="E384" s="56"/>
      <c r="F384" s="56"/>
      <c r="G384" s="56"/>
      <c r="H384" s="56"/>
      <c r="I384" s="56"/>
      <c r="J384" s="56"/>
      <c r="K384" s="56"/>
      <c r="L384" s="56"/>
      <c r="M384" s="56"/>
      <c r="N384" s="56"/>
      <c r="O384" s="56"/>
      <c r="P384" s="56"/>
      <c r="Q384" s="66"/>
      <c r="R384" s="56"/>
      <c r="T384" s="66"/>
      <c r="U384" s="66"/>
      <c r="V384" s="66"/>
      <c r="W384" s="66"/>
      <c r="X384" s="56"/>
      <c r="Y384" s="56"/>
      <c r="Z384" s="56"/>
      <c r="AA384" s="56"/>
      <c r="AB384" s="56"/>
      <c r="AC384" s="56"/>
      <c r="AD384" s="56"/>
      <c r="AE384" s="56"/>
      <c r="AF384" s="56"/>
      <c r="AG384" s="56"/>
      <c r="AH384" s="56"/>
      <c r="AI384" s="56"/>
      <c r="AJ384" s="56"/>
      <c r="AK384" s="56"/>
      <c r="AL384" s="56"/>
      <c r="AM384" s="56"/>
      <c r="AN384" s="56"/>
      <c r="AO384" s="56"/>
      <c r="AP384" s="56"/>
      <c r="AQ384" s="56"/>
      <c r="AR384" s="56"/>
      <c r="AS384" s="56"/>
      <c r="AT384" s="13"/>
    </row>
    <row r="385" spans="2:46">
      <c r="B385" s="33"/>
      <c r="C385" s="56"/>
      <c r="D385" s="56"/>
      <c r="E385" s="56"/>
      <c r="F385" s="56"/>
      <c r="G385" s="56"/>
      <c r="H385" s="56"/>
      <c r="I385" s="56"/>
      <c r="J385" s="56"/>
      <c r="K385" s="56"/>
      <c r="L385" s="56"/>
      <c r="M385" s="56"/>
      <c r="N385" s="56"/>
      <c r="O385" s="56"/>
      <c r="P385" s="56"/>
      <c r="Q385" s="66"/>
      <c r="R385" s="56"/>
      <c r="T385" s="66"/>
      <c r="U385" s="66"/>
      <c r="V385" s="66"/>
      <c r="W385" s="66"/>
      <c r="X385" s="56"/>
      <c r="Y385" s="56"/>
      <c r="Z385" s="56"/>
      <c r="AA385" s="56"/>
      <c r="AB385" s="56"/>
      <c r="AC385" s="56"/>
      <c r="AD385" s="56"/>
      <c r="AE385" s="56"/>
      <c r="AF385" s="56"/>
      <c r="AG385" s="56"/>
      <c r="AH385" s="56"/>
      <c r="AI385" s="56"/>
      <c r="AJ385" s="56"/>
      <c r="AK385" s="56"/>
      <c r="AL385" s="56"/>
      <c r="AM385" s="56"/>
      <c r="AN385" s="56"/>
      <c r="AO385" s="56"/>
      <c r="AP385" s="56"/>
      <c r="AQ385" s="56"/>
      <c r="AR385" s="56"/>
      <c r="AS385" s="56"/>
      <c r="AT385" s="13"/>
    </row>
    <row r="386" spans="2:46">
      <c r="B386" s="33"/>
      <c r="C386" s="56"/>
      <c r="D386" s="56"/>
      <c r="E386" s="56"/>
      <c r="F386" s="56"/>
      <c r="G386" s="56"/>
      <c r="H386" s="56"/>
      <c r="I386" s="56"/>
      <c r="J386" s="56"/>
      <c r="K386" s="56"/>
      <c r="L386" s="56"/>
      <c r="M386" s="56"/>
      <c r="N386" s="56"/>
      <c r="O386" s="56"/>
      <c r="P386" s="56"/>
      <c r="Q386" s="66"/>
      <c r="R386" s="56"/>
      <c r="T386" s="66"/>
      <c r="U386" s="66"/>
      <c r="V386" s="66"/>
      <c r="W386" s="66"/>
      <c r="X386" s="56"/>
      <c r="Y386" s="56"/>
      <c r="Z386" s="56"/>
      <c r="AA386" s="56"/>
      <c r="AB386" s="56"/>
      <c r="AC386" s="56"/>
      <c r="AD386" s="56"/>
      <c r="AE386" s="56"/>
      <c r="AF386" s="56"/>
      <c r="AG386" s="56"/>
      <c r="AH386" s="56"/>
      <c r="AI386" s="56"/>
      <c r="AJ386" s="56"/>
      <c r="AK386" s="56"/>
      <c r="AL386" s="56"/>
      <c r="AM386" s="56"/>
      <c r="AN386" s="56"/>
      <c r="AO386" s="56"/>
      <c r="AP386" s="56"/>
      <c r="AQ386" s="56"/>
      <c r="AR386" s="56"/>
      <c r="AS386" s="56"/>
      <c r="AT386" s="13"/>
    </row>
    <row r="387" spans="2:46" ht="12.75" thickBot="1">
      <c r="B387" s="67"/>
      <c r="C387" s="68"/>
      <c r="D387" s="68"/>
      <c r="E387" s="68"/>
      <c r="F387" s="68"/>
      <c r="G387" s="68"/>
      <c r="H387" s="68"/>
      <c r="I387" s="68"/>
      <c r="J387" s="68"/>
      <c r="K387" s="68"/>
      <c r="L387" s="68"/>
      <c r="M387" s="68"/>
      <c r="N387" s="68"/>
      <c r="O387" s="68"/>
      <c r="P387" s="68"/>
      <c r="Q387" s="69"/>
      <c r="R387" s="68"/>
      <c r="S387" s="74"/>
      <c r="T387" s="69"/>
      <c r="U387" s="69"/>
      <c r="V387" s="69"/>
      <c r="W387" s="69"/>
      <c r="X387" s="68"/>
      <c r="Y387" s="68"/>
      <c r="Z387" s="68"/>
      <c r="AA387" s="68"/>
      <c r="AB387" s="68"/>
      <c r="AC387" s="68"/>
      <c r="AD387" s="68"/>
      <c r="AE387" s="68"/>
      <c r="AF387" s="68"/>
      <c r="AG387" s="68"/>
      <c r="AH387" s="68"/>
      <c r="AI387" s="68"/>
      <c r="AJ387" s="68"/>
      <c r="AK387" s="68"/>
      <c r="AL387" s="68"/>
      <c r="AM387" s="68"/>
      <c r="AN387" s="68"/>
      <c r="AO387" s="68"/>
      <c r="AP387" s="68"/>
      <c r="AQ387" s="68"/>
      <c r="AR387" s="68"/>
      <c r="AS387" s="68"/>
      <c r="AT387" s="70"/>
    </row>
  </sheetData>
  <autoFilter ref="B4:X24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PICTURE</vt:lpstr>
      <vt:lpstr>DETAILS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2023-07-20T06:55:05Z</dcterms:created>
  <dcterms:modified xsi:type="dcterms:W3CDTF">2023-07-21T12:11:09Z</dcterms:modified>
</cp:coreProperties>
</file>